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Upward\Desktop\CFO.University\Tools\Final Versions v.7 - Explain on About CFO.U\Ready To be sent to KK for Updating on Website\"/>
    </mc:Choice>
  </mc:AlternateContent>
  <xr:revisionPtr revIDLastSave="0" documentId="10_ncr:100000_{97646064-2EF7-4A09-998F-B4FBABBC15CE}" xr6:coauthVersionLast="31" xr6:coauthVersionMax="31" xr10:uidLastSave="{00000000-0000-0000-0000-000000000000}"/>
  <bookViews>
    <workbookView xWindow="0" yWindow="456" windowWidth="25596" windowHeight="12804" xr2:uid="{00000000-000D-0000-FFFF-FFFF00000000}"/>
  </bookViews>
  <sheets>
    <sheet name="About CFO.University" sheetId="2" r:id="rId1"/>
    <sheet name="Transaction Recording " sheetId="1" r:id="rId2"/>
  </sheets>
  <definedNames>
    <definedName name="_xlnm.Print_Area" localSheetId="0">'About CFO.University'!$B$2:$J$28</definedName>
    <definedName name="_xlnm.Print_Area" localSheetId="1">'Transaction Recording '!$B$6:$I$27</definedName>
  </definedNames>
  <calcPr calcId="179017"/>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P15" i="1" l="1"/>
  <c r="O15" i="1"/>
  <c r="N15" i="1"/>
  <c r="M15" i="1"/>
  <c r="L15" i="1"/>
  <c r="K15" i="1"/>
  <c r="P14" i="1"/>
  <c r="O14" i="1"/>
  <c r="N14" i="1"/>
  <c r="M14" i="1"/>
  <c r="L14" i="1"/>
  <c r="K14" i="1"/>
  <c r="Q14" i="1" s="1"/>
  <c r="P13" i="1"/>
  <c r="O13" i="1"/>
  <c r="N13" i="1"/>
  <c r="M13" i="1"/>
  <c r="L13" i="1"/>
  <c r="K13" i="1"/>
  <c r="Q13" i="1" s="1"/>
  <c r="P12" i="1"/>
  <c r="O12" i="1"/>
  <c r="N12" i="1"/>
  <c r="M12" i="1"/>
  <c r="L12" i="1"/>
  <c r="K12" i="1"/>
  <c r="Q12" i="1" s="1"/>
  <c r="D21" i="1" s="1"/>
  <c r="E21" i="1" s="1"/>
  <c r="G21" i="1" s="1"/>
  <c r="H21" i="1" s="1"/>
  <c r="P11" i="1"/>
  <c r="O11" i="1"/>
  <c r="N11" i="1"/>
  <c r="M11" i="1"/>
  <c r="Q11" i="1" s="1"/>
  <c r="D22" i="1" s="1"/>
  <c r="E22" i="1" s="1"/>
  <c r="G22" i="1" s="1"/>
  <c r="H22" i="1" s="1"/>
  <c r="L11" i="1"/>
  <c r="K11" i="1"/>
  <c r="P10" i="1"/>
  <c r="O10" i="1"/>
  <c r="N10" i="1"/>
  <c r="M10" i="1"/>
  <c r="L10" i="1"/>
  <c r="K10" i="1"/>
  <c r="Q10" i="1" s="1"/>
  <c r="D20" i="1" s="1"/>
  <c r="E20" i="1" s="1"/>
  <c r="G20" i="1" s="1"/>
  <c r="H20" i="1" s="1"/>
  <c r="P9" i="1"/>
  <c r="O9" i="1"/>
  <c r="N9" i="1"/>
  <c r="M9" i="1"/>
  <c r="L9" i="1"/>
  <c r="K9" i="1"/>
  <c r="Q9" i="1" s="1"/>
  <c r="Q15" i="1"/>
  <c r="T9" i="1" l="1"/>
  <c r="U9" i="1" s="1"/>
  <c r="D19" i="1"/>
  <c r="R9" i="1"/>
  <c r="S9" i="1" s="1"/>
  <c r="D24" i="1" l="1"/>
  <c r="E24" i="1" s="1"/>
  <c r="G24" i="1" s="1"/>
  <c r="H24" i="1" s="1"/>
  <c r="E19" i="1"/>
  <c r="G19" i="1" s="1"/>
  <c r="H19" i="1" s="1"/>
</calcChain>
</file>

<file path=xl/sharedStrings.xml><?xml version="1.0" encoding="utf-8"?>
<sst xmlns="http://schemas.openxmlformats.org/spreadsheetml/2006/main" count="61" uniqueCount="48">
  <si>
    <t xml:space="preserve">Core Competency </t>
  </si>
  <si>
    <t xml:space="preserve">Pillars </t>
  </si>
  <si>
    <t xml:space="preserve">Level of Understanding </t>
  </si>
  <si>
    <t xml:space="preserve">Scoring </t>
  </si>
  <si>
    <t>None</t>
  </si>
  <si>
    <t>Novice</t>
  </si>
  <si>
    <t xml:space="preserve">Some Exposure </t>
  </si>
  <si>
    <t xml:space="preserve">Medium Level </t>
  </si>
  <si>
    <t>High Level</t>
  </si>
  <si>
    <t>Expert Level</t>
  </si>
  <si>
    <t>Line Score</t>
  </si>
  <si>
    <t>Total Score</t>
  </si>
  <si>
    <t xml:space="preserve">Average Score </t>
  </si>
  <si>
    <t xml:space="preserve"> </t>
  </si>
  <si>
    <t>Put a "1" in the appropriate Level of Understanding box to the right for each statement</t>
  </si>
  <si>
    <t xml:space="preserve">Total </t>
  </si>
  <si>
    <t xml:space="preserve">Average </t>
  </si>
  <si>
    <t xml:space="preserve">Maximum </t>
  </si>
  <si>
    <t>Management Discussion?</t>
  </si>
  <si>
    <t xml:space="preserve">Your Score </t>
  </si>
  <si>
    <t xml:space="preserve"># </t>
  </si>
  <si>
    <t>Difference</t>
  </si>
  <si>
    <t>Max. - Ave.</t>
  </si>
  <si>
    <t>Our experience using innovation to improve financial processes is…</t>
  </si>
  <si>
    <t>Our level of experience with Information Technology System installations is…</t>
  </si>
  <si>
    <t>Our level of experience  closing the books each period is…</t>
  </si>
  <si>
    <t xml:space="preserve">Our level of experience in the Transaction Preocessing and Recording process is... </t>
  </si>
  <si>
    <t xml:space="preserve">Transaction Processing and Recording </t>
  </si>
  <si>
    <t xml:space="preserve">Our level of experience in Transaction Processing and Recording reengineering efforts  is... </t>
  </si>
  <si>
    <t>Our level of experience supervising the accounting processes (ie. AR, AP, Payroll, Account Reconciliations, etc) is…</t>
  </si>
  <si>
    <t>Transaction Processing and Recording - Standard</t>
  </si>
  <si>
    <t>Transaction Processing and Recording - Innovation</t>
  </si>
  <si>
    <t>Transaction Processing and Recording - Leadership</t>
  </si>
  <si>
    <t xml:space="preserve">Transaction Processing and Recording - Systems </t>
  </si>
  <si>
    <t>(Our algorithm uses arithmetic to calculate your score so please use your number pad to enter your response and                                                              only fill one box in each row with a number)</t>
  </si>
  <si>
    <r>
      <t xml:space="preserve">Compare the Maximum score to your Average Score. </t>
    </r>
    <r>
      <rPr>
        <b/>
        <u/>
        <sz val="14"/>
        <color theme="1"/>
        <rFont val="Calibri"/>
        <family val="2"/>
        <scheme val="minor"/>
      </rPr>
      <t xml:space="preserve"> </t>
    </r>
    <r>
      <rPr>
        <b/>
        <u/>
        <sz val="14"/>
        <color rgb="FFFF0000"/>
        <rFont val="Calibri"/>
        <family val="2"/>
        <scheme val="minor"/>
      </rPr>
      <t>If the difference is more than 2.5 make sure a discussion on Transaction Recording and Processing gets on the agenda for your next management meeting using this summary document as your guide.</t>
    </r>
    <r>
      <rPr>
        <b/>
        <u/>
        <sz val="14"/>
        <color theme="1"/>
        <rFont val="Calibri"/>
        <family val="2"/>
        <scheme val="minor"/>
      </rPr>
      <t xml:space="preserve"> </t>
    </r>
    <r>
      <rPr>
        <b/>
        <sz val="14"/>
        <color theme="1"/>
        <rFont val="Calibri"/>
        <family val="2"/>
        <scheme val="minor"/>
      </rPr>
      <t xml:space="preserve">         If the difference is less than 2.5 schedule the discussion over the next quarter and annually thereafter.                                                                                   Print this worksheet to guide your conversation</t>
    </r>
  </si>
  <si>
    <t xml:space="preserve">Instructions:  Complete the phrases in column C Rows 9 -14 by entering a " 1 " in place of the " 0 " in the reddish tan box  below (columns D-I) that best fits each phrase  </t>
  </si>
  <si>
    <t>A Professional Community of Member-Scholars, Companies and Trusted Advisors committed to the development of Chief Financial Officers</t>
  </si>
  <si>
    <t>CFO.University is a source for practical, executive-level financial insight to make you a world-class Chief Financial Officer.</t>
  </si>
  <si>
    <t>Know what strengths to leverage and where to shore up your weaknesses by taking our CFO Readiness Assessment.  Become a more valuable CFO</t>
  </si>
  <si>
    <t>Through our focused framework we will accelerate your career as a Chief Financial Officer utilizing the four pillars of Accounting, Finance, Treasury and Leadership. Your understanding of these fundamental pillars will equip you with the foundation, language and resources to take your professional skills to the next level.</t>
  </si>
  <si>
    <t>We feature hands-on, resource-rich, learning opportunities, prepared by experts.  Our course-structure allows you to overcome your challenges and provides a prompt payback on your investment.    Sample our Newsletter, The Balanced Digest</t>
  </si>
  <si>
    <t xml:space="preserve">Click on the "Transaction Reporting" Tab to begin using the Tool </t>
  </si>
  <si>
    <t xml:space="preserve">About this Tool </t>
  </si>
  <si>
    <t>Transaction Processing and Recording Assessment</t>
  </si>
  <si>
    <r>
      <t xml:space="preserve">This </t>
    </r>
    <r>
      <rPr>
        <b/>
        <u/>
        <sz val="12"/>
        <color theme="1"/>
        <rFont val="Roboto"/>
      </rPr>
      <t>Transaction Processing and Recording Assessment</t>
    </r>
    <r>
      <rPr>
        <b/>
        <sz val="12"/>
        <color theme="1"/>
        <rFont val="Roboto"/>
      </rPr>
      <t xml:space="preserve"> will provide you with feeback on how developed this Core Competency within your Accounting Pillar is at your company.   </t>
    </r>
  </si>
  <si>
    <r>
      <t>Go to  the "</t>
    </r>
    <r>
      <rPr>
        <b/>
        <u/>
        <sz val="11"/>
        <color theme="1"/>
        <rFont val="Roboto"/>
      </rPr>
      <t>Transaction Recording</t>
    </r>
    <r>
      <rPr>
        <b/>
        <sz val="11"/>
        <color theme="1"/>
        <rFont val="Roboto"/>
      </rPr>
      <t xml:space="preserve"> " tab to begin.   Within 5 minutes you'll have an excellent summary to study and assist you in developing your Transaction Processing and Recording improvement plan.   </t>
    </r>
  </si>
  <si>
    <t xml:space="preserve">By responding to a few relevant statements this Assessment will provide insight into how this core competency is functioning.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</si>
</sst>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font>
      <sz val="11"/>
      <color theme="1"/>
      <name val="Calibri"/>
      <family val="2"/>
      <scheme val="minor"/>
    </font>
    <font>
      <sz val="11"/>
      <color rgb="FF9C0006"/>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b/>
      <sz val="11"/>
      <color rgb="FFFF0000"/>
      <name val="Calibri"/>
      <family val="2"/>
      <scheme val="minor"/>
    </font>
    <font>
      <b/>
      <sz val="12"/>
      <color rgb="FFFF0000"/>
      <name val="Calibri"/>
      <family val="2"/>
      <scheme val="minor"/>
    </font>
    <font>
      <b/>
      <u/>
      <sz val="14"/>
      <color theme="1"/>
      <name val="Calibri"/>
      <family val="2"/>
      <scheme val="minor"/>
    </font>
    <font>
      <b/>
      <u/>
      <sz val="14"/>
      <color rgb="FFFF0000"/>
      <name val="Calibri"/>
      <family val="2"/>
      <scheme val="minor"/>
    </font>
    <font>
      <b/>
      <sz val="14"/>
      <color rgb="FFFF0000"/>
      <name val="Calibri"/>
      <family val="2"/>
      <scheme val="minor"/>
    </font>
    <font>
      <b/>
      <sz val="16"/>
      <color rgb="FFFF0000"/>
      <name val="Calibri"/>
      <family val="2"/>
      <scheme val="minor"/>
    </font>
    <font>
      <sz val="11"/>
      <color theme="5" tint="0.59999389629810485"/>
      <name val="Calibri"/>
      <family val="2"/>
      <scheme val="minor"/>
    </font>
    <font>
      <sz val="11"/>
      <color theme="0"/>
      <name val="Calibri"/>
      <family val="2"/>
      <scheme val="minor"/>
    </font>
    <font>
      <b/>
      <sz val="14"/>
      <color theme="0"/>
      <name val="Calibri"/>
      <family val="2"/>
      <scheme val="minor"/>
    </font>
    <font>
      <sz val="11"/>
      <color theme="1"/>
      <name val="Calibri"/>
      <family val="2"/>
      <scheme val="minor"/>
    </font>
    <font>
      <b/>
      <sz val="12"/>
      <name val="Roboto"/>
    </font>
    <font>
      <sz val="12"/>
      <color theme="1"/>
      <name val="Roboto "/>
    </font>
    <font>
      <sz val="11"/>
      <color theme="1"/>
      <name val="Roboto "/>
    </font>
    <font>
      <b/>
      <sz val="12"/>
      <color theme="0"/>
      <name val="Roboto "/>
    </font>
    <font>
      <b/>
      <u/>
      <sz val="18"/>
      <color theme="0"/>
      <name val="Roboto"/>
    </font>
    <font>
      <b/>
      <sz val="14"/>
      <name val="Roboto"/>
    </font>
    <font>
      <b/>
      <sz val="12"/>
      <color theme="1"/>
      <name val="Roboto"/>
    </font>
    <font>
      <b/>
      <u/>
      <sz val="12"/>
      <color theme="1"/>
      <name val="Roboto"/>
    </font>
    <font>
      <b/>
      <sz val="12"/>
      <color theme="1"/>
      <name val="Roboto "/>
    </font>
    <font>
      <b/>
      <sz val="11"/>
      <color theme="1"/>
      <name val="Roboto"/>
    </font>
    <font>
      <b/>
      <u/>
      <sz val="11"/>
      <color theme="1"/>
      <name val="Roboto"/>
    </font>
  </fonts>
  <fills count="14">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2"/>
        <bgColor indexed="64"/>
      </patternFill>
    </fill>
    <fill>
      <patternFill patternType="solid">
        <fgColor rgb="FFFFC000"/>
        <bgColor indexed="64"/>
      </patternFill>
    </fill>
    <fill>
      <patternFill patternType="solid">
        <fgColor rgb="FF6B301E"/>
        <bgColor indexed="64"/>
      </patternFill>
    </fill>
    <fill>
      <patternFill patternType="solid">
        <fgColor rgb="FFEBC27D"/>
        <bgColor indexed="64"/>
      </patternFill>
    </fill>
    <fill>
      <patternFill patternType="solid">
        <fgColor rgb="FFF4E6D1"/>
        <bgColor indexed="64"/>
      </patternFill>
    </fill>
    <fill>
      <patternFill patternType="solid">
        <fgColor theme="0" tint="-0.14999847407452621"/>
        <bgColor indexed="64"/>
      </patternFill>
    </fill>
    <fill>
      <patternFill patternType="solid">
        <fgColor rgb="FF375D4C"/>
        <bgColor indexed="64"/>
      </patternFill>
    </fill>
    <fill>
      <patternFill patternType="solid">
        <fgColor theme="0" tint="-0.249977111117893"/>
        <bgColor indexed="64"/>
      </patternFill>
    </fill>
  </fills>
  <borders count="42">
    <border>
      <left/>
      <right/>
      <top/>
      <bottom/>
      <diagonal/>
    </border>
    <border>
      <left/>
      <right/>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medium">
        <color auto="1"/>
      </top>
      <bottom/>
      <diagonal/>
    </border>
    <border>
      <left/>
      <right/>
      <top/>
      <bottom style="thin">
        <color auto="1"/>
      </bottom>
      <diagonal/>
    </border>
    <border>
      <left/>
      <right/>
      <top style="thin">
        <color auto="1"/>
      </top>
      <bottom style="double">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medium">
        <color auto="1"/>
      </bottom>
      <diagonal/>
    </border>
    <border>
      <left style="thin">
        <color auto="1"/>
      </left>
      <right style="thin">
        <color auto="1"/>
      </right>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diagonal/>
    </border>
    <border>
      <left style="thin">
        <color auto="1"/>
      </left>
      <right/>
      <top/>
      <bottom/>
      <diagonal/>
    </border>
    <border>
      <left style="thin">
        <color auto="1"/>
      </left>
      <right/>
      <top style="thin">
        <color auto="1"/>
      </top>
      <bottom style="double">
        <color auto="1"/>
      </bottom>
      <diagonal/>
    </border>
    <border>
      <left style="thin">
        <color auto="1"/>
      </left>
      <right style="thin">
        <color auto="1"/>
      </right>
      <top style="medium">
        <color auto="1"/>
      </top>
      <bottom/>
      <diagonal/>
    </border>
    <border>
      <left/>
      <right style="thin">
        <color auto="1"/>
      </right>
      <top style="thin">
        <color auto="1"/>
      </top>
      <bottom style="medium">
        <color auto="1"/>
      </bottom>
      <diagonal/>
    </border>
    <border>
      <left style="thin">
        <color auto="1"/>
      </left>
      <right style="medium">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right style="medium">
        <color auto="1"/>
      </right>
      <top/>
      <bottom style="thin">
        <color auto="1"/>
      </bottom>
      <diagonal/>
    </border>
    <border>
      <left/>
      <right style="medium">
        <color auto="1"/>
      </right>
      <top style="thin">
        <color auto="1"/>
      </top>
      <bottom style="double">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ck">
        <color rgb="FF375D4C"/>
      </left>
      <right style="thick">
        <color rgb="FF375D4C"/>
      </right>
      <top style="thick">
        <color rgb="FF375D4C"/>
      </top>
      <bottom/>
      <diagonal/>
    </border>
    <border>
      <left style="thick">
        <color rgb="FF375D4C"/>
      </left>
      <right style="thick">
        <color rgb="FF375D4C"/>
      </right>
      <top/>
      <bottom/>
      <diagonal/>
    </border>
    <border>
      <left style="thick">
        <color rgb="FF375D4C"/>
      </left>
      <right style="thick">
        <color rgb="FF375D4C"/>
      </right>
      <top/>
      <bottom style="thick">
        <color rgb="FF375D4C"/>
      </bottom>
      <diagonal/>
    </border>
    <border>
      <left style="medium">
        <color auto="1"/>
      </left>
      <right style="medium">
        <color auto="1"/>
      </right>
      <top style="medium">
        <color auto="1"/>
      </top>
      <bottom style="medium">
        <color auto="1"/>
      </bottom>
      <diagonal/>
    </border>
  </borders>
  <cellStyleXfs count="3">
    <xf numFmtId="0" fontId="0" fillId="0" borderId="0"/>
    <xf numFmtId="0" fontId="1" fillId="2" borderId="0" applyNumberFormat="0" applyBorder="0" applyAlignment="0" applyProtection="0"/>
    <xf numFmtId="0" fontId="15" fillId="0" borderId="0"/>
  </cellStyleXfs>
  <cellXfs count="156">
    <xf numFmtId="0" fontId="0" fillId="0" borderId="0" xfId="0"/>
    <xf numFmtId="0" fontId="0" fillId="3" borderId="0" xfId="0" applyFill="1"/>
    <xf numFmtId="0" fontId="0" fillId="4" borderId="0" xfId="0" applyFill="1" applyAlignment="1">
      <alignment horizontal="center"/>
    </xf>
    <xf numFmtId="0" fontId="0" fillId="5" borderId="0" xfId="0" applyFill="1" applyAlignment="1">
      <alignment horizontal="center" vertical="center"/>
    </xf>
    <xf numFmtId="0" fontId="0" fillId="6" borderId="0" xfId="0" applyFill="1"/>
    <xf numFmtId="0" fontId="0" fillId="6" borderId="1" xfId="0" applyFill="1" applyBorder="1"/>
    <xf numFmtId="0" fontId="0" fillId="5" borderId="2" xfId="0" applyFill="1" applyBorder="1" applyAlignment="1">
      <alignment horizontal="center" wrapText="1"/>
    </xf>
    <xf numFmtId="0" fontId="0" fillId="6" borderId="1" xfId="0" applyFill="1" applyBorder="1" applyAlignment="1">
      <alignment horizontal="center" wrapText="1"/>
    </xf>
    <xf numFmtId="0" fontId="0" fillId="4" borderId="1" xfId="0" applyFill="1" applyBorder="1" applyAlignment="1">
      <alignment horizontal="center" wrapText="1"/>
    </xf>
    <xf numFmtId="0" fontId="0" fillId="7" borderId="1" xfId="0" applyFill="1" applyBorder="1" applyAlignment="1">
      <alignment horizontal="center" wrapText="1"/>
    </xf>
    <xf numFmtId="0" fontId="0" fillId="6" borderId="0" xfId="0" applyFill="1" applyAlignment="1">
      <alignment horizontal="center" vertical="center"/>
    </xf>
    <xf numFmtId="0" fontId="0" fillId="4" borderId="0" xfId="0" applyFill="1" applyAlignment="1">
      <alignment horizontal="center" vertical="center"/>
    </xf>
    <xf numFmtId="164" fontId="2" fillId="4" borderId="0" xfId="0" applyNumberFormat="1" applyFont="1" applyFill="1" applyAlignment="1">
      <alignment horizontal="center" vertical="center"/>
    </xf>
    <xf numFmtId="0" fontId="0" fillId="7" borderId="0" xfId="0" applyFill="1" applyAlignment="1">
      <alignment horizontal="center" vertical="center"/>
    </xf>
    <xf numFmtId="164" fontId="2" fillId="7" borderId="0" xfId="0" applyNumberFormat="1" applyFont="1" applyFill="1" applyAlignment="1">
      <alignment horizontal="center" vertical="center"/>
    </xf>
    <xf numFmtId="0" fontId="0" fillId="6" borderId="0" xfId="0" applyFill="1" applyAlignment="1">
      <alignment horizontal="center"/>
    </xf>
    <xf numFmtId="0" fontId="0" fillId="7" borderId="0" xfId="0" applyFill="1" applyAlignment="1">
      <alignment horizontal="center"/>
    </xf>
    <xf numFmtId="0" fontId="0" fillId="4" borderId="0" xfId="0" applyFill="1" applyAlignment="1">
      <alignment vertical="center"/>
    </xf>
    <xf numFmtId="0" fontId="0" fillId="7" borderId="0" xfId="0" applyFill="1" applyAlignment="1">
      <alignment vertical="center"/>
    </xf>
    <xf numFmtId="0" fontId="5" fillId="3" borderId="0" xfId="0" applyFont="1" applyFill="1"/>
    <xf numFmtId="0" fontId="0" fillId="9" borderId="30" xfId="0" applyFill="1" applyBorder="1"/>
    <xf numFmtId="0" fontId="0" fillId="9" borderId="31" xfId="0" applyFill="1" applyBorder="1"/>
    <xf numFmtId="0" fontId="2" fillId="9" borderId="16" xfId="0" applyFont="1" applyFill="1" applyBorder="1" applyAlignment="1">
      <alignment horizontal="center" vertical="center"/>
    </xf>
    <xf numFmtId="0" fontId="2" fillId="9" borderId="6" xfId="0" applyFont="1" applyFill="1" applyBorder="1" applyAlignment="1">
      <alignment horizontal="center" vertical="center" wrapText="1"/>
    </xf>
    <xf numFmtId="0" fontId="2" fillId="9" borderId="4" xfId="0" applyFont="1" applyFill="1" applyBorder="1" applyAlignment="1">
      <alignment horizontal="center" wrapText="1"/>
    </xf>
    <xf numFmtId="0" fontId="2" fillId="9" borderId="28" xfId="0" applyFont="1" applyFill="1" applyBorder="1" applyAlignment="1">
      <alignment horizontal="center" wrapText="1"/>
    </xf>
    <xf numFmtId="0" fontId="0" fillId="9" borderId="5" xfId="0" applyFill="1" applyBorder="1" applyAlignment="1">
      <alignment horizontal="left" vertical="center" wrapText="1"/>
    </xf>
    <xf numFmtId="0" fontId="2" fillId="9" borderId="17" xfId="0" applyFont="1" applyFill="1" applyBorder="1" applyAlignment="1">
      <alignment horizontal="center" vertical="center"/>
    </xf>
    <xf numFmtId="0" fontId="0" fillId="9" borderId="27" xfId="0" applyFill="1" applyBorder="1" applyAlignment="1">
      <alignment horizontal="left" vertical="center" wrapText="1"/>
    </xf>
    <xf numFmtId="0" fontId="12" fillId="9" borderId="27" xfId="0" applyFont="1" applyFill="1" applyBorder="1" applyAlignment="1">
      <alignment horizontal="center" vertical="center" wrapText="1"/>
    </xf>
    <xf numFmtId="0" fontId="12" fillId="9" borderId="34" xfId="0" applyFont="1" applyFill="1" applyBorder="1" applyAlignment="1">
      <alignment horizontal="center" vertical="center" wrapText="1"/>
    </xf>
    <xf numFmtId="0" fontId="14" fillId="8" borderId="3" xfId="0" applyFont="1" applyFill="1" applyBorder="1" applyAlignment="1" applyProtection="1">
      <alignment horizontal="center" vertical="center"/>
      <protection locked="0"/>
    </xf>
    <xf numFmtId="0" fontId="14" fillId="8" borderId="35" xfId="0" applyFont="1" applyFill="1" applyBorder="1" applyAlignment="1" applyProtection="1">
      <alignment horizontal="center" vertical="center"/>
      <protection locked="0"/>
    </xf>
    <xf numFmtId="0" fontId="0" fillId="10" borderId="10" xfId="0" applyFill="1" applyBorder="1"/>
    <xf numFmtId="0" fontId="5" fillId="10" borderId="7" xfId="0" applyFont="1" applyFill="1" applyBorder="1"/>
    <xf numFmtId="0" fontId="3" fillId="10" borderId="26" xfId="0" applyFont="1" applyFill="1" applyBorder="1" applyAlignment="1">
      <alignment horizontal="center" vertical="center"/>
    </xf>
    <xf numFmtId="0" fontId="0" fillId="10" borderId="14" xfId="0" applyFill="1" applyBorder="1"/>
    <xf numFmtId="0" fontId="5" fillId="10" borderId="0" xfId="0" applyFont="1" applyFill="1" applyBorder="1"/>
    <xf numFmtId="0" fontId="3" fillId="10" borderId="19" xfId="0" applyFont="1" applyFill="1" applyBorder="1" applyAlignment="1">
      <alignment horizontal="center"/>
    </xf>
    <xf numFmtId="0" fontId="3" fillId="10" borderId="0" xfId="0" applyFont="1" applyFill="1" applyBorder="1" applyAlignment="1">
      <alignment horizontal="right"/>
    </xf>
    <xf numFmtId="0" fontId="5" fillId="10" borderId="20" xfId="0" applyFont="1" applyFill="1" applyBorder="1" applyAlignment="1">
      <alignment horizontal="center"/>
    </xf>
    <xf numFmtId="164" fontId="5" fillId="10" borderId="20" xfId="0" applyNumberFormat="1" applyFont="1" applyFill="1" applyBorder="1" applyAlignment="1">
      <alignment horizontal="center"/>
    </xf>
    <xf numFmtId="164" fontId="5" fillId="10" borderId="0" xfId="0" applyNumberFormat="1" applyFont="1" applyFill="1" applyBorder="1" applyAlignment="1">
      <alignment horizontal="center"/>
    </xf>
    <xf numFmtId="164" fontId="3" fillId="10" borderId="20" xfId="0" applyNumberFormat="1" applyFont="1" applyFill="1" applyBorder="1" applyAlignment="1">
      <alignment horizontal="center"/>
    </xf>
    <xf numFmtId="0" fontId="3" fillId="10" borderId="0" xfId="0" applyFont="1" applyFill="1" applyBorder="1" applyAlignment="1">
      <alignment horizontal="right" vertical="center" wrapText="1"/>
    </xf>
    <xf numFmtId="0" fontId="3" fillId="10" borderId="0" xfId="0" applyFont="1" applyFill="1" applyBorder="1"/>
    <xf numFmtId="0" fontId="7" fillId="10" borderId="24" xfId="0" applyFont="1" applyFill="1" applyBorder="1"/>
    <xf numFmtId="0" fontId="7" fillId="10" borderId="15" xfId="0" applyFont="1" applyFill="1" applyBorder="1"/>
    <xf numFmtId="0" fontId="3" fillId="10" borderId="18" xfId="0" applyFont="1" applyFill="1" applyBorder="1" applyAlignment="1">
      <alignment horizontal="center"/>
    </xf>
    <xf numFmtId="164" fontId="3" fillId="10" borderId="18" xfId="0" applyNumberFormat="1" applyFont="1" applyFill="1" applyBorder="1" applyAlignment="1">
      <alignment horizontal="center" vertical="center"/>
    </xf>
    <xf numFmtId="164" fontId="3" fillId="10" borderId="9" xfId="0" applyNumberFormat="1" applyFont="1" applyFill="1" applyBorder="1" applyAlignment="1">
      <alignment horizontal="center"/>
    </xf>
    <xf numFmtId="164" fontId="3" fillId="10" borderId="18" xfId="0" applyNumberFormat="1" applyFont="1" applyFill="1" applyBorder="1" applyAlignment="1">
      <alignment horizontal="center"/>
    </xf>
    <xf numFmtId="0" fontId="0" fillId="10" borderId="12" xfId="0" applyFill="1" applyBorder="1"/>
    <xf numFmtId="0" fontId="3" fillId="10" borderId="1" xfId="0" applyFont="1" applyFill="1" applyBorder="1"/>
    <xf numFmtId="0" fontId="5" fillId="10" borderId="1" xfId="0" applyFont="1" applyFill="1" applyBorder="1"/>
    <xf numFmtId="0" fontId="5" fillId="10" borderId="13" xfId="0" applyFont="1" applyFill="1" applyBorder="1"/>
    <xf numFmtId="0" fontId="13" fillId="3" borderId="0" xfId="0" applyFont="1" applyFill="1"/>
    <xf numFmtId="0" fontId="0" fillId="11" borderId="0" xfId="0" applyFill="1"/>
    <xf numFmtId="0" fontId="0" fillId="12" borderId="7" xfId="0" applyFill="1" applyBorder="1" applyProtection="1">
      <protection hidden="1"/>
    </xf>
    <xf numFmtId="0" fontId="0" fillId="12" borderId="0" xfId="0" applyFill="1" applyBorder="1" applyProtection="1">
      <protection hidden="1"/>
    </xf>
    <xf numFmtId="0" fontId="0" fillId="12" borderId="14" xfId="0" applyFill="1" applyBorder="1" applyAlignment="1" applyProtection="1">
      <alignment horizontal="center" vertical="center"/>
      <protection hidden="1"/>
    </xf>
    <xf numFmtId="0" fontId="0" fillId="12" borderId="0" xfId="0" applyFill="1" applyBorder="1" applyAlignment="1" applyProtection="1">
      <alignment horizontal="center" vertical="center"/>
      <protection hidden="1"/>
    </xf>
    <xf numFmtId="0" fontId="0" fillId="12" borderId="15" xfId="0" applyFill="1" applyBorder="1" applyAlignment="1" applyProtection="1">
      <alignment horizontal="center" vertical="center"/>
      <protection hidden="1"/>
    </xf>
    <xf numFmtId="0" fontId="17" fillId="11" borderId="0" xfId="0" applyFont="1" applyFill="1"/>
    <xf numFmtId="0" fontId="5" fillId="12" borderId="14" xfId="0" applyFont="1" applyFill="1" applyBorder="1" applyAlignment="1" applyProtection="1">
      <alignment horizontal="center" vertical="center"/>
      <protection hidden="1"/>
    </xf>
    <xf numFmtId="0" fontId="5" fillId="12" borderId="0" xfId="0" applyFont="1" applyFill="1" applyBorder="1" applyAlignment="1" applyProtection="1">
      <alignment horizontal="center" vertical="center"/>
      <protection hidden="1"/>
    </xf>
    <xf numFmtId="0" fontId="5" fillId="12" borderId="15" xfId="0" applyFont="1" applyFill="1" applyBorder="1" applyAlignment="1" applyProtection="1">
      <alignment horizontal="center" vertical="center"/>
      <protection hidden="1"/>
    </xf>
    <xf numFmtId="0" fontId="0" fillId="11" borderId="0" xfId="0" applyFill="1" applyProtection="1">
      <protection hidden="1"/>
    </xf>
    <xf numFmtId="0" fontId="18" fillId="10" borderId="14" xfId="0" applyFont="1" applyFill="1" applyBorder="1" applyAlignment="1">
      <alignment horizontal="center" vertical="center" wrapText="1"/>
    </xf>
    <xf numFmtId="0" fontId="18" fillId="10" borderId="0" xfId="0" applyFont="1" applyFill="1" applyBorder="1" applyAlignment="1">
      <alignment horizontal="center" vertical="center" wrapText="1"/>
    </xf>
    <xf numFmtId="0" fontId="18" fillId="10" borderId="15" xfId="0" applyFont="1" applyFill="1" applyBorder="1" applyAlignment="1">
      <alignment horizontal="center" vertical="center" wrapText="1"/>
    </xf>
    <xf numFmtId="0" fontId="17" fillId="10" borderId="0" xfId="0" applyFont="1" applyFill="1" applyBorder="1" applyAlignment="1">
      <alignment vertical="top" wrapText="1"/>
    </xf>
    <xf numFmtId="0" fontId="17" fillId="10" borderId="15" xfId="0" applyFont="1" applyFill="1" applyBorder="1" applyAlignment="1">
      <alignment vertical="top" wrapText="1"/>
    </xf>
    <xf numFmtId="0" fontId="18" fillId="11" borderId="0" xfId="0" applyFont="1" applyFill="1"/>
    <xf numFmtId="0" fontId="18" fillId="11" borderId="0" xfId="0" applyFont="1" applyFill="1" applyAlignment="1">
      <alignment vertical="center"/>
    </xf>
    <xf numFmtId="0" fontId="17" fillId="10" borderId="14" xfId="0" applyFont="1" applyFill="1" applyBorder="1" applyAlignment="1">
      <alignment vertical="top" wrapText="1"/>
    </xf>
    <xf numFmtId="0" fontId="0" fillId="12" borderId="14" xfId="0" applyFill="1" applyBorder="1" applyProtection="1">
      <protection hidden="1"/>
    </xf>
    <xf numFmtId="0" fontId="0" fillId="12" borderId="15" xfId="0" applyFill="1" applyBorder="1" applyProtection="1">
      <protection hidden="1"/>
    </xf>
    <xf numFmtId="0" fontId="15" fillId="11" borderId="0" xfId="2" applyFill="1"/>
    <xf numFmtId="0" fontId="17" fillId="10" borderId="14" xfId="0" applyFont="1" applyFill="1" applyBorder="1" applyAlignment="1">
      <alignment vertical="center" wrapText="1"/>
    </xf>
    <xf numFmtId="0" fontId="17" fillId="10" borderId="0" xfId="0" applyFont="1" applyFill="1" applyBorder="1" applyAlignment="1">
      <alignment vertical="center" wrapText="1"/>
    </xf>
    <xf numFmtId="0" fontId="17" fillId="10" borderId="15" xfId="0" applyFont="1" applyFill="1" applyBorder="1" applyAlignment="1">
      <alignment vertical="center" wrapText="1"/>
    </xf>
    <xf numFmtId="0" fontId="0" fillId="10" borderId="0" xfId="0" applyFill="1" applyBorder="1"/>
    <xf numFmtId="0" fontId="0" fillId="10" borderId="15" xfId="0" applyFill="1" applyBorder="1"/>
    <xf numFmtId="0" fontId="17" fillId="10" borderId="14" xfId="0" applyFont="1" applyFill="1" applyBorder="1" applyAlignment="1">
      <alignment horizontal="center" vertical="center" wrapText="1"/>
    </xf>
    <xf numFmtId="0" fontId="17" fillId="10" borderId="0" xfId="0" applyFont="1" applyFill="1" applyBorder="1" applyAlignment="1">
      <alignment horizontal="center" vertical="center" wrapText="1"/>
    </xf>
    <xf numFmtId="0" fontId="17" fillId="10" borderId="15" xfId="0" applyFont="1" applyFill="1" applyBorder="1" applyAlignment="1">
      <alignment horizontal="center" vertical="center" wrapText="1"/>
    </xf>
    <xf numFmtId="0" fontId="19" fillId="10" borderId="0" xfId="0" applyFont="1" applyFill="1" applyBorder="1" applyAlignment="1">
      <alignment horizontal="center" vertical="center"/>
    </xf>
    <xf numFmtId="0" fontId="4" fillId="10" borderId="12" xfId="0" applyFont="1" applyFill="1" applyBorder="1" applyAlignment="1">
      <alignment horizontal="center" vertical="center"/>
    </xf>
    <xf numFmtId="0" fontId="4" fillId="10" borderId="1" xfId="0" applyFont="1" applyFill="1" applyBorder="1" applyAlignment="1">
      <alignment horizontal="center" vertical="center"/>
    </xf>
    <xf numFmtId="0" fontId="4" fillId="10" borderId="13" xfId="0" applyFont="1" applyFill="1" applyBorder="1" applyAlignment="1">
      <alignment horizontal="center" vertical="center"/>
    </xf>
    <xf numFmtId="0" fontId="0" fillId="12" borderId="10" xfId="0" applyFill="1" applyBorder="1" applyAlignment="1" applyProtection="1">
      <alignment horizontal="center"/>
      <protection hidden="1"/>
    </xf>
    <xf numFmtId="0" fontId="0" fillId="12" borderId="7" xfId="0" applyFill="1" applyBorder="1" applyAlignment="1" applyProtection="1">
      <alignment horizontal="center"/>
      <protection hidden="1"/>
    </xf>
    <xf numFmtId="0" fontId="0" fillId="12" borderId="14" xfId="0" applyFill="1" applyBorder="1" applyAlignment="1" applyProtection="1">
      <alignment horizontal="center"/>
      <protection hidden="1"/>
    </xf>
    <xf numFmtId="0" fontId="0" fillId="12" borderId="0" xfId="0" applyFill="1" applyBorder="1" applyAlignment="1" applyProtection="1">
      <alignment horizontal="center"/>
      <protection hidden="1"/>
    </xf>
    <xf numFmtId="0" fontId="0" fillId="12" borderId="11" xfId="0" applyFill="1" applyBorder="1" applyAlignment="1" applyProtection="1">
      <alignment horizontal="center"/>
      <protection hidden="1"/>
    </xf>
    <xf numFmtId="0" fontId="0" fillId="12" borderId="15" xfId="0" applyFill="1" applyBorder="1" applyAlignment="1" applyProtection="1">
      <alignment horizontal="center"/>
      <protection hidden="1"/>
    </xf>
    <xf numFmtId="0" fontId="16" fillId="9" borderId="14" xfId="0" applyFont="1" applyFill="1" applyBorder="1" applyAlignment="1">
      <alignment horizontal="center" vertical="center" wrapText="1"/>
    </xf>
    <xf numFmtId="0" fontId="16" fillId="9" borderId="0" xfId="0" applyFont="1" applyFill="1" applyBorder="1" applyAlignment="1">
      <alignment horizontal="center" vertical="center" wrapText="1"/>
    </xf>
    <xf numFmtId="0" fontId="16" fillId="9" borderId="15" xfId="0" applyFont="1" applyFill="1" applyBorder="1" applyAlignment="1">
      <alignment horizontal="center" vertical="center" wrapText="1"/>
    </xf>
    <xf numFmtId="0" fontId="17" fillId="10" borderId="14" xfId="0" applyFont="1" applyFill="1" applyBorder="1" applyAlignment="1">
      <alignment horizontal="center" vertical="top" wrapText="1"/>
    </xf>
    <xf numFmtId="0" fontId="17" fillId="10" borderId="0" xfId="0" applyFont="1" applyFill="1" applyBorder="1" applyAlignment="1">
      <alignment horizontal="center" vertical="top" wrapText="1"/>
    </xf>
    <xf numFmtId="0" fontId="17" fillId="10" borderId="15" xfId="0" applyFont="1" applyFill="1" applyBorder="1" applyAlignment="1">
      <alignment horizontal="center" vertical="top" wrapText="1"/>
    </xf>
    <xf numFmtId="0" fontId="4" fillId="3" borderId="36" xfId="0" applyFont="1" applyFill="1" applyBorder="1" applyAlignment="1">
      <alignment horizontal="center" wrapText="1"/>
    </xf>
    <xf numFmtId="0" fontId="4" fillId="3" borderId="2" xfId="0" applyFont="1" applyFill="1" applyBorder="1" applyAlignment="1">
      <alignment horizontal="center" wrapText="1"/>
    </xf>
    <xf numFmtId="0" fontId="4" fillId="3" borderId="37" xfId="0" applyFont="1" applyFill="1" applyBorder="1" applyAlignment="1">
      <alignment horizontal="center" wrapText="1"/>
    </xf>
    <xf numFmtId="0" fontId="6" fillId="10" borderId="25" xfId="1" applyFont="1" applyFill="1" applyBorder="1" applyAlignment="1">
      <alignment horizontal="center"/>
    </xf>
    <xf numFmtId="0" fontId="6" fillId="10" borderId="33" xfId="1" applyFont="1" applyFill="1" applyBorder="1" applyAlignment="1">
      <alignment horizontal="center"/>
    </xf>
    <xf numFmtId="0" fontId="3" fillId="4" borderId="0" xfId="0" applyFont="1" applyFill="1" applyAlignment="1">
      <alignment horizontal="center" vertical="center" wrapText="1"/>
    </xf>
    <xf numFmtId="0" fontId="3" fillId="4" borderId="1" xfId="0" applyFont="1" applyFill="1" applyBorder="1" applyAlignment="1">
      <alignment horizontal="center" vertical="center" wrapText="1"/>
    </xf>
    <xf numFmtId="0" fontId="6" fillId="10" borderId="24" xfId="1" applyFont="1" applyFill="1" applyBorder="1" applyAlignment="1">
      <alignment horizontal="center"/>
    </xf>
    <xf numFmtId="0" fontId="6" fillId="10" borderId="15" xfId="1" applyFont="1" applyFill="1" applyBorder="1" applyAlignment="1">
      <alignment horizontal="center"/>
    </xf>
    <xf numFmtId="0" fontId="6" fillId="10" borderId="23" xfId="1" applyFont="1" applyFill="1" applyBorder="1" applyAlignment="1">
      <alignment horizontal="center"/>
    </xf>
    <xf numFmtId="0" fontId="6" fillId="10" borderId="11" xfId="1" applyFont="1" applyFill="1" applyBorder="1" applyAlignment="1">
      <alignment horizontal="center"/>
    </xf>
    <xf numFmtId="0" fontId="3" fillId="10" borderId="21" xfId="0" applyFont="1" applyFill="1" applyBorder="1" applyAlignment="1">
      <alignment horizontal="center"/>
    </xf>
    <xf numFmtId="0" fontId="3" fillId="10" borderId="22" xfId="0" applyFont="1" applyFill="1" applyBorder="1" applyAlignment="1">
      <alignment horizontal="center"/>
    </xf>
    <xf numFmtId="0" fontId="3" fillId="10" borderId="2"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10" borderId="7" xfId="0" applyFont="1" applyFill="1" applyBorder="1" applyAlignment="1">
      <alignment horizontal="center" wrapText="1"/>
    </xf>
    <xf numFmtId="0" fontId="3" fillId="10" borderId="11" xfId="0" applyFont="1" applyFill="1" applyBorder="1" applyAlignment="1">
      <alignment horizontal="center" wrapText="1"/>
    </xf>
    <xf numFmtId="0" fontId="3" fillId="10" borderId="1" xfId="0" applyFont="1" applyFill="1" applyBorder="1" applyAlignment="1">
      <alignment horizontal="center" wrapText="1"/>
    </xf>
    <xf numFmtId="0" fontId="3" fillId="10" borderId="13" xfId="0" applyFont="1" applyFill="1" applyBorder="1" applyAlignment="1">
      <alignment horizontal="center" wrapText="1"/>
    </xf>
    <xf numFmtId="0" fontId="3" fillId="7" borderId="0" xfId="0" applyFont="1" applyFill="1" applyAlignment="1">
      <alignment horizontal="center" vertical="center" wrapText="1"/>
    </xf>
    <xf numFmtId="0" fontId="3" fillId="7" borderId="1" xfId="0" applyFont="1" applyFill="1" applyBorder="1" applyAlignment="1">
      <alignment horizontal="center" vertical="center" wrapText="1"/>
    </xf>
    <xf numFmtId="0" fontId="2" fillId="5" borderId="1" xfId="0" applyFont="1" applyFill="1" applyBorder="1" applyAlignment="1">
      <alignment horizontal="center"/>
    </xf>
    <xf numFmtId="0" fontId="4" fillId="9" borderId="23" xfId="0" applyFont="1" applyFill="1" applyBorder="1" applyAlignment="1">
      <alignment horizontal="center" vertical="center"/>
    </xf>
    <xf numFmtId="0" fontId="4" fillId="9" borderId="7" xfId="0" applyFont="1" applyFill="1" applyBorder="1" applyAlignment="1">
      <alignment horizontal="center" vertical="center"/>
    </xf>
    <xf numFmtId="0" fontId="4" fillId="9" borderId="11" xfId="0" applyFont="1" applyFill="1" applyBorder="1" applyAlignment="1">
      <alignment horizontal="center" vertical="center"/>
    </xf>
    <xf numFmtId="0" fontId="4" fillId="9" borderId="29" xfId="0" applyFont="1" applyFill="1" applyBorder="1" applyAlignment="1">
      <alignment horizontal="center" vertical="center"/>
    </xf>
    <xf numFmtId="0" fontId="4" fillId="9" borderId="8" xfId="0" applyFont="1" applyFill="1" applyBorder="1" applyAlignment="1">
      <alignment horizontal="center" vertical="center"/>
    </xf>
    <xf numFmtId="0" fontId="4" fillId="9" borderId="32" xfId="0" applyFont="1" applyFill="1" applyBorder="1" applyAlignment="1">
      <alignment horizontal="center" vertical="center"/>
    </xf>
    <xf numFmtId="0" fontId="11" fillId="9" borderId="26" xfId="0" applyFont="1" applyFill="1" applyBorder="1" applyAlignment="1">
      <alignment horizontal="center" vertical="center" wrapText="1"/>
    </xf>
    <xf numFmtId="0" fontId="11" fillId="9" borderId="4" xfId="0" applyFont="1" applyFill="1" applyBorder="1" applyAlignment="1">
      <alignment horizontal="center" vertical="center" wrapText="1"/>
    </xf>
    <xf numFmtId="0" fontId="10" fillId="3" borderId="10" xfId="0" applyFont="1" applyFill="1" applyBorder="1" applyAlignment="1">
      <alignment horizontal="center" wrapText="1"/>
    </xf>
    <xf numFmtId="0" fontId="4" fillId="3" borderId="7" xfId="0" applyFont="1" applyFill="1" applyBorder="1" applyAlignment="1">
      <alignment horizontal="center" wrapText="1"/>
    </xf>
    <xf numFmtId="0" fontId="4" fillId="3" borderId="11" xfId="0" applyFont="1" applyFill="1" applyBorder="1" applyAlignment="1">
      <alignment horizontal="center" wrapText="1"/>
    </xf>
    <xf numFmtId="0" fontId="4" fillId="3" borderId="14" xfId="0" applyFont="1" applyFill="1" applyBorder="1" applyAlignment="1">
      <alignment horizontal="center" wrapText="1"/>
    </xf>
    <xf numFmtId="0" fontId="4" fillId="3" borderId="0" xfId="0" applyFont="1" applyFill="1" applyBorder="1" applyAlignment="1">
      <alignment horizontal="center" wrapText="1"/>
    </xf>
    <xf numFmtId="0" fontId="4" fillId="3" borderId="15" xfId="0" applyFont="1" applyFill="1" applyBorder="1" applyAlignment="1">
      <alignment horizontal="center" wrapText="1"/>
    </xf>
    <xf numFmtId="0" fontId="3" fillId="3" borderId="14" xfId="0" applyFont="1" applyFill="1" applyBorder="1" applyAlignment="1">
      <alignment horizontal="center" wrapText="1"/>
    </xf>
    <xf numFmtId="0" fontId="3" fillId="3" borderId="0" xfId="0" applyFont="1" applyFill="1" applyBorder="1" applyAlignment="1">
      <alignment horizontal="center" wrapText="1"/>
    </xf>
    <xf numFmtId="0" fontId="3" fillId="3" borderId="15" xfId="0" applyFont="1" applyFill="1" applyBorder="1" applyAlignment="1">
      <alignment horizontal="center" wrapText="1"/>
    </xf>
    <xf numFmtId="0" fontId="3" fillId="3" borderId="12" xfId="0" applyFont="1" applyFill="1" applyBorder="1" applyAlignment="1">
      <alignment horizontal="center" wrapText="1"/>
    </xf>
    <xf numFmtId="0" fontId="3" fillId="3" borderId="1" xfId="0" applyFont="1" applyFill="1" applyBorder="1" applyAlignment="1">
      <alignment horizontal="center" wrapText="1"/>
    </xf>
    <xf numFmtId="0" fontId="3" fillId="3" borderId="13" xfId="0" applyFont="1" applyFill="1" applyBorder="1" applyAlignment="1">
      <alignment horizontal="center" wrapText="1"/>
    </xf>
    <xf numFmtId="0" fontId="20" fillId="12" borderId="38" xfId="0" applyFont="1" applyFill="1" applyBorder="1" applyAlignment="1">
      <alignment horizontal="center" vertical="center"/>
    </xf>
    <xf numFmtId="0" fontId="20" fillId="12" borderId="39" xfId="0" applyFont="1" applyFill="1" applyBorder="1" applyAlignment="1">
      <alignment horizontal="center" vertical="center"/>
    </xf>
    <xf numFmtId="0" fontId="20" fillId="12" borderId="40" xfId="0" applyFont="1" applyFill="1" applyBorder="1" applyAlignment="1">
      <alignment horizontal="center" vertical="center"/>
    </xf>
    <xf numFmtId="0" fontId="21" fillId="9" borderId="38" xfId="0" applyFont="1" applyFill="1" applyBorder="1" applyAlignment="1">
      <alignment horizontal="center" vertical="center"/>
    </xf>
    <xf numFmtId="0" fontId="21" fillId="9" borderId="40" xfId="0" applyFont="1" applyFill="1" applyBorder="1" applyAlignment="1">
      <alignment horizontal="center" vertical="center"/>
    </xf>
    <xf numFmtId="0" fontId="22" fillId="10" borderId="39" xfId="2" applyFont="1" applyFill="1" applyBorder="1" applyAlignment="1">
      <alignment vertical="top" wrapText="1"/>
    </xf>
    <xf numFmtId="0" fontId="22" fillId="10" borderId="39" xfId="2" applyFont="1" applyFill="1" applyBorder="1" applyAlignment="1">
      <alignment horizontal="center" vertical="top" wrapText="1"/>
    </xf>
    <xf numFmtId="0" fontId="25" fillId="10" borderId="39" xfId="2" applyFont="1" applyFill="1" applyBorder="1" applyAlignment="1">
      <alignment horizontal="center" vertical="center" wrapText="1"/>
    </xf>
    <xf numFmtId="0" fontId="24" fillId="10" borderId="39" xfId="2" applyFont="1" applyFill="1" applyBorder="1" applyAlignment="1">
      <alignment horizontal="center" vertical="center" wrapText="1"/>
    </xf>
    <xf numFmtId="0" fontId="4" fillId="13" borderId="41" xfId="0" applyFont="1" applyFill="1" applyBorder="1" applyAlignment="1">
      <alignment horizontal="center" vertical="center" wrapText="1"/>
    </xf>
    <xf numFmtId="0" fontId="24" fillId="10" borderId="39" xfId="2" applyFont="1" applyFill="1" applyBorder="1" applyAlignment="1">
      <alignment horizontal="center" vertical="top" wrapText="1"/>
    </xf>
  </cellXfs>
  <cellStyles count="3">
    <cellStyle name="Bad" xfId="1" builtinId="27"/>
    <cellStyle name="Normal" xfId="0" builtinId="0"/>
    <cellStyle name="Normal 2" xfId="2" xr:uid="{00000000-0005-0000-0000-000002000000}"/>
  </cellStyles>
  <dxfs count="0"/>
  <tableStyles count="0" defaultTableStyle="TableStyleMedium2" defaultPivotStyle="PivotStyleLight16"/>
  <colors>
    <mruColors>
      <color rgb="FFF4E6D1"/>
      <color rgb="FF6B301E"/>
      <color rgb="FFEBC2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cfo.university/assessment" TargetMode="External"/><Relationship Id="rId2" Type="http://schemas.openxmlformats.org/officeDocument/2006/relationships/image" Target="../media/image1.png"/><Relationship Id="rId1" Type="http://schemas.openxmlformats.org/officeDocument/2006/relationships/hyperlink" Target="http://cfo.university/" TargetMode="External"/><Relationship Id="rId6" Type="http://schemas.openxmlformats.org/officeDocument/2006/relationships/hyperlink" Target="https://player.vimeo.com/video/232103116" TargetMode="External"/><Relationship Id="rId5" Type="http://schemas.openxmlformats.org/officeDocument/2006/relationships/hyperlink" Target="http://eepurl.com/c0amFD" TargetMode="External"/><Relationship Id="rId4" Type="http://schemas.openxmlformats.org/officeDocument/2006/relationships/hyperlink" Target="http://cfo.university/register"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313265</xdr:colOff>
      <xdr:row>1</xdr:row>
      <xdr:rowOff>304800</xdr:rowOff>
    </xdr:from>
    <xdr:to>
      <xdr:col>7</xdr:col>
      <xdr:colOff>269982</xdr:colOff>
      <xdr:row>3</xdr:row>
      <xdr:rowOff>198967</xdr:rowOff>
    </xdr:to>
    <xdr:pic>
      <xdr:nvPicPr>
        <xdr:cNvPr id="2" name="Picture 1">
          <a:hlinkClick xmlns:r="http://schemas.openxmlformats.org/officeDocument/2006/relationships" r:id="rId1"/>
          <a:extLst>
            <a:ext uri="{FF2B5EF4-FFF2-40B4-BE49-F238E27FC236}">
              <a16:creationId xmlns:a16="http://schemas.microsoft.com/office/drawing/2014/main" id="{468179D8-8761-4DDC-AB59-9EC1E562E55E}"/>
            </a:ext>
          </a:extLst>
        </xdr:cNvPr>
        <xdr:cNvPicPr>
          <a:picLocks noChangeAspect="1"/>
        </xdr:cNvPicPr>
      </xdr:nvPicPr>
      <xdr:blipFill>
        <a:blip xmlns:r="http://schemas.openxmlformats.org/officeDocument/2006/relationships" r:embed="rId2"/>
        <a:stretch>
          <a:fillRect/>
        </a:stretch>
      </xdr:blipFill>
      <xdr:spPr>
        <a:xfrm>
          <a:off x="7620845" y="495300"/>
          <a:ext cx="2364637" cy="404707"/>
        </a:xfrm>
        <a:prstGeom prst="rect">
          <a:avLst/>
        </a:prstGeom>
      </xdr:spPr>
    </xdr:pic>
    <xdr:clientData/>
  </xdr:twoCellAnchor>
  <xdr:twoCellAnchor>
    <xdr:from>
      <xdr:col>4</xdr:col>
      <xdr:colOff>430903</xdr:colOff>
      <xdr:row>12</xdr:row>
      <xdr:rowOff>99209</xdr:rowOff>
    </xdr:from>
    <xdr:to>
      <xdr:col>6</xdr:col>
      <xdr:colOff>148963</xdr:colOff>
      <xdr:row>13</xdr:row>
      <xdr:rowOff>99209</xdr:rowOff>
    </xdr:to>
    <xdr:sp macro="" textlink="">
      <xdr:nvSpPr>
        <xdr:cNvPr id="3" name="Rectangle: Rounded Corners 2">
          <a:hlinkClick xmlns:r="http://schemas.openxmlformats.org/officeDocument/2006/relationships" r:id="rId3"/>
          <a:extLst>
            <a:ext uri="{FF2B5EF4-FFF2-40B4-BE49-F238E27FC236}">
              <a16:creationId xmlns:a16="http://schemas.microsoft.com/office/drawing/2014/main" id="{A96C900E-B58A-4497-8AAF-A320301F5A4C}"/>
            </a:ext>
          </a:extLst>
        </xdr:cNvPr>
        <xdr:cNvSpPr/>
      </xdr:nvSpPr>
      <xdr:spPr>
        <a:xfrm>
          <a:off x="8340463" y="4031129"/>
          <a:ext cx="922020" cy="31242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Click Here</a:t>
          </a:r>
        </a:p>
      </xdr:txBody>
    </xdr:sp>
    <xdr:clientData/>
  </xdr:twoCellAnchor>
  <xdr:twoCellAnchor>
    <xdr:from>
      <xdr:col>4</xdr:col>
      <xdr:colOff>194982</xdr:colOff>
      <xdr:row>17</xdr:row>
      <xdr:rowOff>489025</xdr:rowOff>
    </xdr:from>
    <xdr:to>
      <xdr:col>6</xdr:col>
      <xdr:colOff>377862</xdr:colOff>
      <xdr:row>18</xdr:row>
      <xdr:rowOff>260425</xdr:rowOff>
    </xdr:to>
    <xdr:sp macro="" textlink="">
      <xdr:nvSpPr>
        <xdr:cNvPr id="4" name="Rectangle: Rounded Corners 3">
          <a:hlinkClick xmlns:r="http://schemas.openxmlformats.org/officeDocument/2006/relationships" r:id="rId4"/>
          <a:extLst>
            <a:ext uri="{FF2B5EF4-FFF2-40B4-BE49-F238E27FC236}">
              <a16:creationId xmlns:a16="http://schemas.microsoft.com/office/drawing/2014/main" id="{E4E07505-D4EF-46A9-A550-FD711047CF9B}"/>
            </a:ext>
          </a:extLst>
        </xdr:cNvPr>
        <xdr:cNvSpPr/>
      </xdr:nvSpPr>
      <xdr:spPr>
        <a:xfrm>
          <a:off x="8104542" y="5899225"/>
          <a:ext cx="1386840" cy="30480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Join CFO.Universiy</a:t>
          </a:r>
        </a:p>
      </xdr:txBody>
    </xdr:sp>
    <xdr:clientData/>
  </xdr:twoCellAnchor>
  <xdr:twoCellAnchor>
    <xdr:from>
      <xdr:col>4</xdr:col>
      <xdr:colOff>124609</xdr:colOff>
      <xdr:row>23</xdr:row>
      <xdr:rowOff>107128</xdr:rowOff>
    </xdr:from>
    <xdr:to>
      <xdr:col>6</xdr:col>
      <xdr:colOff>566569</xdr:colOff>
      <xdr:row>24</xdr:row>
      <xdr:rowOff>91888</xdr:rowOff>
    </xdr:to>
    <xdr:sp macro="" textlink="">
      <xdr:nvSpPr>
        <xdr:cNvPr id="5" name="Rectangle: Rounded Corners 4">
          <a:hlinkClick xmlns:r="http://schemas.openxmlformats.org/officeDocument/2006/relationships" r:id="rId5"/>
          <a:extLst>
            <a:ext uri="{FF2B5EF4-FFF2-40B4-BE49-F238E27FC236}">
              <a16:creationId xmlns:a16="http://schemas.microsoft.com/office/drawing/2014/main" id="{0A3CE34C-8CF3-4BAE-8C76-75A90839A068}"/>
            </a:ext>
          </a:extLst>
        </xdr:cNvPr>
        <xdr:cNvSpPr/>
      </xdr:nvSpPr>
      <xdr:spPr>
        <a:xfrm>
          <a:off x="8034169" y="7643308"/>
          <a:ext cx="1645920" cy="29718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The</a:t>
          </a:r>
          <a:r>
            <a:rPr lang="en-US" sz="1200" b="1" baseline="0"/>
            <a:t> Balanced Digest</a:t>
          </a:r>
          <a:endParaRPr lang="en-US" sz="1200" b="1"/>
        </a:p>
      </xdr:txBody>
    </xdr:sp>
    <xdr:clientData/>
  </xdr:twoCellAnchor>
  <xdr:twoCellAnchor>
    <xdr:from>
      <xdr:col>3</xdr:col>
      <xdr:colOff>259977</xdr:colOff>
      <xdr:row>24</xdr:row>
      <xdr:rowOff>295835</xdr:rowOff>
    </xdr:from>
    <xdr:to>
      <xdr:col>7</xdr:col>
      <xdr:colOff>358589</xdr:colOff>
      <xdr:row>25</xdr:row>
      <xdr:rowOff>277905</xdr:rowOff>
    </xdr:to>
    <xdr:sp macro="" textlink="">
      <xdr:nvSpPr>
        <xdr:cNvPr id="6" name="Rectangle: Rounded Corners 5">
          <a:hlinkClick xmlns:r="http://schemas.openxmlformats.org/officeDocument/2006/relationships" r:id="rId6"/>
          <a:extLst>
            <a:ext uri="{FF2B5EF4-FFF2-40B4-BE49-F238E27FC236}">
              <a16:creationId xmlns:a16="http://schemas.microsoft.com/office/drawing/2014/main" id="{C3786C55-DE27-42D5-A67C-91C5E35115FE}"/>
            </a:ext>
          </a:extLst>
        </xdr:cNvPr>
        <xdr:cNvSpPr/>
      </xdr:nvSpPr>
      <xdr:spPr>
        <a:xfrm>
          <a:off x="7567557" y="8144435"/>
          <a:ext cx="2506532" cy="294490"/>
        </a:xfrm>
        <a:prstGeom prst="roundRect">
          <a:avLst/>
        </a:prstGeom>
        <a:solidFill>
          <a:srgbClr val="375D4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rPr>
            <a:t>Welcome</a:t>
          </a:r>
          <a:r>
            <a:rPr lang="en-US" sz="1400" b="1" baseline="0">
              <a:solidFill>
                <a:schemeClr val="bg1"/>
              </a:solidFill>
            </a:rPr>
            <a:t> to CFO.University</a:t>
          </a:r>
          <a:endParaRPr lang="en-US" sz="1400" b="1">
            <a:solidFill>
              <a:schemeClr val="bg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215"/>
  <sheetViews>
    <sheetView tabSelected="1" zoomScale="85" zoomScaleNormal="85" workbookViewId="0"/>
  </sheetViews>
  <sheetFormatPr defaultColWidth="8.77734375" defaultRowHeight="14.4"/>
  <cols>
    <col min="1" max="1" width="48.44140625" customWidth="1"/>
    <col min="2" max="2" width="10.77734375" customWidth="1"/>
    <col min="10" max="10" width="10.77734375" customWidth="1"/>
    <col min="11" max="11" width="8.77734375" customWidth="1"/>
    <col min="12" max="12" width="93.77734375" customWidth="1"/>
  </cols>
  <sheetData>
    <row r="1" spans="1:57" ht="15" thickBot="1">
      <c r="A1" s="57"/>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row>
    <row r="2" spans="1:57" ht="25.8" customHeight="1" thickTop="1">
      <c r="A2" s="57"/>
      <c r="B2" s="91"/>
      <c r="C2" s="92"/>
      <c r="D2" s="58"/>
      <c r="E2" s="58"/>
      <c r="F2" s="58"/>
      <c r="G2" s="58"/>
      <c r="H2" s="58"/>
      <c r="I2" s="92"/>
      <c r="J2" s="95"/>
      <c r="K2" s="57"/>
      <c r="L2" s="145" t="s">
        <v>44</v>
      </c>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1"/>
      <c r="BE2" s="1"/>
    </row>
    <row r="3" spans="1:57">
      <c r="A3" s="57"/>
      <c r="B3" s="93"/>
      <c r="C3" s="94"/>
      <c r="D3" s="59"/>
      <c r="E3" s="59"/>
      <c r="F3" s="59"/>
      <c r="G3" s="59"/>
      <c r="H3" s="59"/>
      <c r="I3" s="94"/>
      <c r="J3" s="96"/>
      <c r="K3" s="57"/>
      <c r="L3" s="146"/>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1"/>
      <c r="BE3" s="1"/>
    </row>
    <row r="4" spans="1:57" ht="40.799999999999997" customHeight="1" thickBot="1">
      <c r="A4" s="57"/>
      <c r="B4" s="93"/>
      <c r="C4" s="94"/>
      <c r="D4" s="59"/>
      <c r="E4" s="59"/>
      <c r="F4" s="59"/>
      <c r="G4" s="59"/>
      <c r="H4" s="59"/>
      <c r="I4" s="94"/>
      <c r="J4" s="96"/>
      <c r="K4" s="57"/>
      <c r="L4" s="14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1"/>
      <c r="BE4" s="1"/>
    </row>
    <row r="5" spans="1:57" ht="30" customHeight="1" thickTop="1">
      <c r="A5" s="57"/>
      <c r="B5" s="97" t="s">
        <v>37</v>
      </c>
      <c r="C5" s="98"/>
      <c r="D5" s="98"/>
      <c r="E5" s="98"/>
      <c r="F5" s="98"/>
      <c r="G5" s="98"/>
      <c r="H5" s="98"/>
      <c r="I5" s="98"/>
      <c r="J5" s="99"/>
      <c r="K5" s="57"/>
      <c r="L5" s="148" t="s">
        <v>43</v>
      </c>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1"/>
      <c r="BE5" s="1"/>
    </row>
    <row r="6" spans="1:57" ht="30" customHeight="1" thickBot="1">
      <c r="A6" s="57"/>
      <c r="B6" s="97"/>
      <c r="C6" s="98"/>
      <c r="D6" s="98"/>
      <c r="E6" s="98"/>
      <c r="F6" s="98"/>
      <c r="G6" s="98"/>
      <c r="H6" s="98"/>
      <c r="I6" s="98"/>
      <c r="J6" s="99"/>
      <c r="K6" s="57"/>
      <c r="L6" s="149"/>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1"/>
      <c r="BE6" s="1"/>
    </row>
    <row r="7" spans="1:57" ht="19.95" customHeight="1" thickTop="1">
      <c r="A7" s="57"/>
      <c r="B7" s="60"/>
      <c r="C7" s="61"/>
      <c r="D7" s="61"/>
      <c r="E7" s="61"/>
      <c r="F7" s="61"/>
      <c r="G7" s="61"/>
      <c r="H7" s="61"/>
      <c r="I7" s="61"/>
      <c r="J7" s="62"/>
      <c r="K7" s="57"/>
      <c r="L7" s="150"/>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1"/>
      <c r="BE7" s="1"/>
    </row>
    <row r="8" spans="1:57" ht="30" customHeight="1">
      <c r="A8" s="57"/>
      <c r="B8" s="84" t="s">
        <v>38</v>
      </c>
      <c r="C8" s="85"/>
      <c r="D8" s="85"/>
      <c r="E8" s="85"/>
      <c r="F8" s="85"/>
      <c r="G8" s="85"/>
      <c r="H8" s="85"/>
      <c r="I8" s="85"/>
      <c r="J8" s="86"/>
      <c r="K8" s="63"/>
      <c r="L8" s="151" t="s">
        <v>45</v>
      </c>
      <c r="M8" s="63"/>
      <c r="N8" s="63"/>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1"/>
      <c r="BE8" s="1"/>
    </row>
    <row r="9" spans="1:57" ht="30" customHeight="1">
      <c r="A9" s="57"/>
      <c r="B9" s="84"/>
      <c r="C9" s="85"/>
      <c r="D9" s="85"/>
      <c r="E9" s="85"/>
      <c r="F9" s="85"/>
      <c r="G9" s="85"/>
      <c r="H9" s="85"/>
      <c r="I9" s="85"/>
      <c r="J9" s="86"/>
      <c r="K9" s="63"/>
      <c r="L9" s="151"/>
      <c r="M9" s="63"/>
      <c r="N9" s="63"/>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1"/>
      <c r="BE9" s="1"/>
    </row>
    <row r="10" spans="1:57" ht="19.95" customHeight="1">
      <c r="A10" s="57"/>
      <c r="B10" s="64"/>
      <c r="C10" s="65"/>
      <c r="D10" s="65"/>
      <c r="E10" s="65"/>
      <c r="F10" s="65"/>
      <c r="G10" s="65"/>
      <c r="H10" s="65"/>
      <c r="I10" s="65"/>
      <c r="J10" s="66"/>
      <c r="K10" s="63"/>
      <c r="L10" s="155" t="s">
        <v>47</v>
      </c>
      <c r="M10" s="63"/>
      <c r="N10" s="63"/>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1"/>
      <c r="BE10" s="1"/>
    </row>
    <row r="11" spans="1:57" ht="30" customHeight="1">
      <c r="A11" s="57"/>
      <c r="B11" s="84" t="s">
        <v>39</v>
      </c>
      <c r="C11" s="85"/>
      <c r="D11" s="85"/>
      <c r="E11" s="85"/>
      <c r="F11" s="85"/>
      <c r="G11" s="85"/>
      <c r="H11" s="85"/>
      <c r="I11" s="85"/>
      <c r="J11" s="86"/>
      <c r="K11" s="63"/>
      <c r="L11" s="155"/>
      <c r="M11" s="63"/>
      <c r="N11" s="63"/>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1"/>
      <c r="BE11" s="1"/>
    </row>
    <row r="12" spans="1:57" ht="24.45" customHeight="1">
      <c r="A12" s="67"/>
      <c r="B12" s="84"/>
      <c r="C12" s="85"/>
      <c r="D12" s="85"/>
      <c r="E12" s="85"/>
      <c r="F12" s="85"/>
      <c r="G12" s="85"/>
      <c r="H12" s="85"/>
      <c r="I12" s="85"/>
      <c r="J12" s="86"/>
      <c r="K12" s="63"/>
      <c r="L12" s="152" t="s">
        <v>46</v>
      </c>
      <c r="M12" s="63"/>
      <c r="N12" s="63"/>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1"/>
      <c r="BE12" s="1"/>
    </row>
    <row r="13" spans="1:57" ht="25.05" customHeight="1">
      <c r="A13" s="67"/>
      <c r="B13" s="68"/>
      <c r="C13" s="69"/>
      <c r="D13" s="69"/>
      <c r="E13" s="69"/>
      <c r="F13" s="69"/>
      <c r="G13" s="69"/>
      <c r="H13" s="69"/>
      <c r="I13" s="69"/>
      <c r="J13" s="70"/>
      <c r="K13" s="63"/>
      <c r="L13" s="152"/>
      <c r="M13" s="63"/>
      <c r="N13" s="63"/>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1"/>
      <c r="BE13" s="1"/>
    </row>
    <row r="14" spans="1:57" ht="25.05" customHeight="1" thickBot="1">
      <c r="A14" s="67"/>
      <c r="B14" s="68"/>
      <c r="C14" s="69"/>
      <c r="D14" s="69"/>
      <c r="E14" s="69"/>
      <c r="F14" s="69"/>
      <c r="G14" s="69"/>
      <c r="H14" s="69"/>
      <c r="I14" s="69"/>
      <c r="J14" s="70"/>
      <c r="K14" s="63"/>
      <c r="L14" s="153" t="s">
        <v>13</v>
      </c>
      <c r="M14" s="63"/>
      <c r="N14" s="63"/>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1"/>
      <c r="BE14" s="1"/>
    </row>
    <row r="15" spans="1:57" ht="19.95" customHeight="1" thickBot="1">
      <c r="A15" s="57"/>
      <c r="B15" s="60"/>
      <c r="C15" s="61"/>
      <c r="D15" s="61"/>
      <c r="E15" s="61"/>
      <c r="F15" s="61"/>
      <c r="G15" s="61"/>
      <c r="H15" s="61"/>
      <c r="I15" s="61"/>
      <c r="J15" s="62"/>
      <c r="K15" s="63"/>
      <c r="L15" s="154" t="s">
        <v>13</v>
      </c>
      <c r="M15" s="63"/>
      <c r="N15" s="63"/>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1"/>
      <c r="BE15" s="1"/>
    </row>
    <row r="16" spans="1:57" ht="12.45" customHeight="1">
      <c r="A16" s="57"/>
      <c r="B16" s="36"/>
      <c r="C16" s="71"/>
      <c r="D16" s="71"/>
      <c r="E16" s="71"/>
      <c r="F16" s="71"/>
      <c r="G16" s="71"/>
      <c r="H16" s="71"/>
      <c r="I16" s="71"/>
      <c r="J16" s="72"/>
      <c r="K16" s="73"/>
      <c r="L16" s="57"/>
      <c r="M16" s="63"/>
      <c r="N16" s="63"/>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1"/>
      <c r="BE16" s="1"/>
    </row>
    <row r="17" spans="1:57" ht="35.549999999999997" customHeight="1">
      <c r="A17" s="67"/>
      <c r="B17" s="100" t="s">
        <v>40</v>
      </c>
      <c r="C17" s="101"/>
      <c r="D17" s="101"/>
      <c r="E17" s="101"/>
      <c r="F17" s="101"/>
      <c r="G17" s="101"/>
      <c r="H17" s="101"/>
      <c r="I17" s="101"/>
      <c r="J17" s="102"/>
      <c r="K17" s="73"/>
      <c r="L17" s="74"/>
      <c r="M17" s="63"/>
      <c r="N17" s="63"/>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1"/>
      <c r="BE17" s="1"/>
    </row>
    <row r="18" spans="1:57" ht="42.45" customHeight="1">
      <c r="A18" s="57"/>
      <c r="B18" s="100"/>
      <c r="C18" s="101"/>
      <c r="D18" s="101"/>
      <c r="E18" s="101"/>
      <c r="F18" s="101"/>
      <c r="G18" s="101"/>
      <c r="H18" s="101"/>
      <c r="I18" s="101"/>
      <c r="J18" s="102"/>
      <c r="K18" s="73"/>
      <c r="L18" s="74"/>
      <c r="M18" s="63"/>
      <c r="N18" s="63"/>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1"/>
      <c r="BE18" s="1"/>
    </row>
    <row r="19" spans="1:57" ht="31.8" customHeight="1">
      <c r="A19" s="57"/>
      <c r="B19" s="75"/>
      <c r="C19" s="71"/>
      <c r="D19" s="71"/>
      <c r="E19" s="71"/>
      <c r="F19" s="71"/>
      <c r="G19" s="71"/>
      <c r="H19" s="71"/>
      <c r="I19" s="71"/>
      <c r="J19" s="72"/>
      <c r="K19" s="73"/>
      <c r="L19" s="57"/>
      <c r="M19" s="63"/>
      <c r="N19" s="63"/>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1"/>
      <c r="BE19" s="1"/>
    </row>
    <row r="20" spans="1:57" ht="19.95" customHeight="1">
      <c r="A20" s="57"/>
      <c r="B20" s="76"/>
      <c r="C20" s="59"/>
      <c r="D20" s="59"/>
      <c r="E20" s="59"/>
      <c r="F20" s="59"/>
      <c r="G20" s="59"/>
      <c r="H20" s="59"/>
      <c r="I20" s="59"/>
      <c r="J20" s="77"/>
      <c r="K20" s="73"/>
      <c r="L20" s="73"/>
      <c r="M20" s="63"/>
      <c r="N20" s="63"/>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1"/>
      <c r="BE20" s="1"/>
    </row>
    <row r="21" spans="1:57" ht="25.05" customHeight="1">
      <c r="A21" s="67"/>
      <c r="B21" s="84" t="s">
        <v>41</v>
      </c>
      <c r="C21" s="85"/>
      <c r="D21" s="85"/>
      <c r="E21" s="85"/>
      <c r="F21" s="85"/>
      <c r="G21" s="85"/>
      <c r="H21" s="85"/>
      <c r="I21" s="85"/>
      <c r="J21" s="86"/>
      <c r="K21" s="73"/>
      <c r="L21" s="63"/>
      <c r="M21" s="63"/>
      <c r="N21" s="63"/>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1"/>
      <c r="BE21" s="1"/>
    </row>
    <row r="22" spans="1:57" ht="25.05" customHeight="1">
      <c r="A22" s="57"/>
      <c r="B22" s="84"/>
      <c r="C22" s="85"/>
      <c r="D22" s="85"/>
      <c r="E22" s="85"/>
      <c r="F22" s="85"/>
      <c r="G22" s="85"/>
      <c r="H22" s="85"/>
      <c r="I22" s="85"/>
      <c r="J22" s="86"/>
      <c r="K22" s="73"/>
      <c r="L22" s="57"/>
      <c r="M22" s="63"/>
      <c r="N22" s="63"/>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1"/>
      <c r="BE22" s="1"/>
    </row>
    <row r="23" spans="1:57" ht="25.05" customHeight="1">
      <c r="A23" s="67"/>
      <c r="B23" s="84"/>
      <c r="C23" s="85"/>
      <c r="D23" s="85"/>
      <c r="E23" s="85"/>
      <c r="F23" s="85"/>
      <c r="G23" s="85"/>
      <c r="H23" s="85"/>
      <c r="I23" s="85"/>
      <c r="J23" s="86"/>
      <c r="K23" s="73"/>
      <c r="L23" s="57"/>
      <c r="M23" s="63"/>
      <c r="N23" s="63"/>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1"/>
      <c r="BE23" s="1"/>
    </row>
    <row r="24" spans="1:57" ht="25.05" customHeight="1">
      <c r="A24" s="78"/>
      <c r="B24" s="79"/>
      <c r="C24" s="80"/>
      <c r="D24" s="80"/>
      <c r="E24" s="80"/>
      <c r="F24" s="80"/>
      <c r="G24" s="80"/>
      <c r="H24" s="80"/>
      <c r="I24" s="80"/>
      <c r="J24" s="81"/>
      <c r="K24" s="63"/>
      <c r="L24" s="57"/>
      <c r="M24" s="63"/>
      <c r="N24" s="63"/>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1"/>
      <c r="BE24" s="1"/>
    </row>
    <row r="25" spans="1:57" ht="25.05" customHeight="1">
      <c r="A25" s="57"/>
      <c r="B25" s="75"/>
      <c r="C25" s="71"/>
      <c r="D25" s="71"/>
      <c r="E25" s="71"/>
      <c r="F25" s="71"/>
      <c r="G25" s="71"/>
      <c r="H25" s="71"/>
      <c r="I25" s="71"/>
      <c r="J25" s="72"/>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1"/>
      <c r="BE25" s="1"/>
    </row>
    <row r="26" spans="1:57" ht="25.05" customHeight="1">
      <c r="A26" s="57"/>
      <c r="B26" s="36"/>
      <c r="C26" s="82"/>
      <c r="D26" s="87"/>
      <c r="E26" s="87"/>
      <c r="F26" s="87"/>
      <c r="G26" s="87"/>
      <c r="H26" s="87"/>
      <c r="I26" s="82"/>
      <c r="J26" s="83"/>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1"/>
      <c r="BE26" s="1"/>
    </row>
    <row r="27" spans="1:57" ht="7.2" customHeight="1">
      <c r="A27" s="57"/>
      <c r="B27" s="36"/>
      <c r="C27" s="82"/>
      <c r="D27" s="82"/>
      <c r="E27" s="82"/>
      <c r="F27" s="82"/>
      <c r="G27" s="82"/>
      <c r="H27" s="82"/>
      <c r="I27" s="82"/>
      <c r="J27" s="83"/>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row>
    <row r="28" spans="1:57" ht="27.6" customHeight="1" thickBot="1">
      <c r="A28" s="57"/>
      <c r="B28" s="88" t="s">
        <v>42</v>
      </c>
      <c r="C28" s="89"/>
      <c r="D28" s="89"/>
      <c r="E28" s="89"/>
      <c r="F28" s="89"/>
      <c r="G28" s="89"/>
      <c r="H28" s="89"/>
      <c r="I28" s="89"/>
      <c r="J28" s="90"/>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row>
    <row r="29" spans="1:57">
      <c r="A29" s="57"/>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row>
    <row r="30" spans="1:57">
      <c r="A30" s="5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row>
    <row r="31" spans="1:57">
      <c r="A31" s="57"/>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row>
    <row r="32" spans="1:57">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row>
    <row r="33" spans="1:57">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row>
    <row r="34" spans="1:57">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row>
    <row r="35" spans="1:57">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row>
    <row r="36" spans="1:57">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row>
    <row r="37" spans="1:57">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row>
    <row r="38" spans="1:57">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row>
    <row r="39" spans="1:57">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row>
    <row r="40" spans="1:57">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row>
    <row r="41" spans="1:57">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row>
    <row r="42" spans="1:57">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row>
    <row r="43" spans="1:57">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row>
    <row r="44" spans="1:57">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row>
    <row r="45" spans="1:57">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row>
    <row r="46" spans="1:57">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row>
    <row r="47" spans="1:57">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row>
    <row r="48" spans="1:57">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row>
    <row r="49" spans="1:57">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row>
    <row r="50" spans="1:57">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row>
    <row r="51" spans="1:57">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row>
    <row r="52" spans="1:57">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row>
    <row r="53" spans="1:57">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row>
    <row r="54" spans="1:57">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row>
    <row r="55" spans="1:57">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row>
    <row r="56" spans="1:57">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row>
    <row r="57" spans="1:57">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row>
    <row r="58" spans="1:57">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row>
    <row r="59" spans="1:57">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row>
    <row r="60" spans="1:57">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row>
    <row r="61" spans="1:57">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row>
    <row r="62" spans="1:57">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row>
    <row r="63" spans="1:57">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row>
    <row r="64" spans="1:57">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row>
    <row r="65" spans="1:57">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row>
    <row r="66" spans="1:57">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row>
    <row r="67" spans="1:57">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row>
    <row r="68" spans="1:57">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row>
    <row r="69" spans="1:57">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row>
    <row r="70" spans="1:57">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row>
    <row r="71" spans="1:57">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row>
    <row r="72" spans="1:57">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row>
    <row r="73" spans="1:57">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row>
    <row r="74" spans="1:57">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row>
    <row r="75" spans="1:57">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row>
    <row r="76" spans="1:57">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row>
    <row r="77" spans="1:57">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row>
    <row r="78" spans="1:57">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row>
    <row r="79" spans="1:57">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row>
    <row r="80" spans="1:57">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row>
    <row r="81" spans="1:57">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row>
    <row r="82" spans="1:57">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row>
    <row r="83" spans="1:57">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row>
    <row r="84" spans="1:57">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row>
    <row r="85" spans="1:57">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row>
    <row r="86" spans="1:57">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row>
    <row r="87" spans="1:57">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row>
    <row r="88" spans="1:57">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row>
    <row r="89" spans="1:57">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row>
    <row r="90" spans="1:57">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row>
    <row r="91" spans="1:57">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row>
    <row r="92" spans="1:57">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row>
    <row r="93" spans="1:57">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row>
    <row r="94" spans="1:57">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row>
    <row r="95" spans="1:57">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row>
    <row r="96" spans="1:57">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row>
    <row r="97" spans="1:57">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row>
    <row r="98" spans="1:57">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row>
    <row r="99" spans="1:57">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row>
    <row r="100" spans="1:57">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row>
    <row r="101" spans="1:57">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row>
    <row r="102" spans="1:57">
      <c r="A102" s="1"/>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row>
    <row r="103" spans="1:57">
      <c r="A103" s="1"/>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row>
    <row r="104" spans="1:57">
      <c r="A104" s="1"/>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row>
    <row r="105" spans="1:57">
      <c r="A105" s="1"/>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row>
    <row r="106" spans="1:57">
      <c r="A106" s="1"/>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row>
    <row r="107" spans="1:57">
      <c r="A107" s="1"/>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row>
    <row r="108" spans="1:57">
      <c r="A108" s="1"/>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row>
    <row r="109" spans="1:57">
      <c r="A109" s="1"/>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row>
    <row r="110" spans="1:57">
      <c r="A110" s="1"/>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row>
    <row r="111" spans="1:57">
      <c r="A111" s="1"/>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row>
    <row r="112" spans="1:57">
      <c r="A112" s="1"/>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row>
    <row r="113" spans="1:57">
      <c r="A113" s="1"/>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row>
    <row r="114" spans="1:57">
      <c r="A114" s="1"/>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row>
    <row r="115" spans="1:57">
      <c r="A115" s="1"/>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row>
    <row r="116" spans="1:57">
      <c r="A116" s="1"/>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row>
    <row r="117" spans="1:57">
      <c r="A117" s="1"/>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row>
    <row r="118" spans="1:57">
      <c r="A118" s="1"/>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row>
    <row r="119" spans="1:57">
      <c r="A119" s="1"/>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row>
    <row r="120" spans="1:57">
      <c r="A120" s="1"/>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row>
    <row r="121" spans="1:57">
      <c r="A121" s="1"/>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row>
    <row r="122" spans="1:57">
      <c r="A122" s="1"/>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row>
    <row r="123" spans="1: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57"/>
    </row>
    <row r="124" spans="1: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c r="BE124" s="57"/>
    </row>
    <row r="125" spans="1: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57"/>
    </row>
    <row r="126" spans="1: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57"/>
    </row>
    <row r="127" spans="1: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row>
    <row r="128" spans="1: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57"/>
    </row>
    <row r="129" spans="2: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c r="BE129" s="57"/>
    </row>
    <row r="130" spans="2: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row>
    <row r="131" spans="2: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row>
    <row r="132" spans="2: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row>
    <row r="133" spans="2: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row>
    <row r="134" spans="2: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row>
    <row r="135" spans="2: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57"/>
    </row>
    <row r="136" spans="2: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row>
    <row r="137" spans="2: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7"/>
      <c r="BC137" s="57"/>
      <c r="BD137" s="57"/>
      <c r="BE137" s="57"/>
    </row>
    <row r="138" spans="2: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57"/>
    </row>
    <row r="139" spans="2: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c r="BE139" s="57"/>
    </row>
    <row r="140" spans="2: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7"/>
      <c r="AY140" s="57"/>
      <c r="AZ140" s="57"/>
      <c r="BA140" s="57"/>
      <c r="BB140" s="57"/>
      <c r="BC140" s="57"/>
      <c r="BD140" s="57"/>
      <c r="BE140" s="57"/>
    </row>
    <row r="141" spans="2: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c r="AX141" s="57"/>
      <c r="AY141" s="57"/>
      <c r="AZ141" s="57"/>
      <c r="BA141" s="57"/>
      <c r="BB141" s="57"/>
      <c r="BC141" s="57"/>
      <c r="BD141" s="57"/>
      <c r="BE141" s="57"/>
    </row>
    <row r="142" spans="2: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c r="AT142" s="57"/>
      <c r="AU142" s="57"/>
      <c r="AV142" s="57"/>
      <c r="AW142" s="57"/>
      <c r="AX142" s="57"/>
      <c r="AY142" s="57"/>
      <c r="AZ142" s="57"/>
      <c r="BA142" s="57"/>
      <c r="BB142" s="57"/>
      <c r="BC142" s="57"/>
      <c r="BD142" s="57"/>
      <c r="BE142" s="57"/>
    </row>
    <row r="143" spans="2: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c r="BA143" s="57"/>
      <c r="BB143" s="57"/>
      <c r="BC143" s="57"/>
      <c r="BD143" s="57"/>
      <c r="BE143" s="57"/>
    </row>
    <row r="144" spans="2: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c r="AT144" s="57"/>
      <c r="AU144" s="57"/>
      <c r="AV144" s="57"/>
      <c r="AW144" s="57"/>
      <c r="AX144" s="57"/>
      <c r="AY144" s="57"/>
      <c r="AZ144" s="57"/>
      <c r="BA144" s="57"/>
      <c r="BB144" s="57"/>
      <c r="BC144" s="57"/>
      <c r="BD144" s="57"/>
      <c r="BE144" s="57"/>
    </row>
    <row r="145" spans="2: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c r="AT145" s="57"/>
      <c r="AU145" s="57"/>
      <c r="AV145" s="57"/>
      <c r="AW145" s="57"/>
      <c r="AX145" s="57"/>
      <c r="AY145" s="57"/>
      <c r="AZ145" s="57"/>
      <c r="BA145" s="57"/>
      <c r="BB145" s="57"/>
      <c r="BC145" s="57"/>
      <c r="BD145" s="57"/>
      <c r="BE145" s="57"/>
    </row>
    <row r="146" spans="2: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c r="AT146" s="57"/>
      <c r="AU146" s="57"/>
      <c r="AV146" s="57"/>
      <c r="AW146" s="57"/>
      <c r="AX146" s="57"/>
      <c r="AY146" s="57"/>
      <c r="AZ146" s="57"/>
      <c r="BA146" s="57"/>
      <c r="BB146" s="57"/>
      <c r="BC146" s="57"/>
      <c r="BD146" s="57"/>
      <c r="BE146" s="57"/>
    </row>
    <row r="147" spans="2: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c r="AT147" s="57"/>
      <c r="AU147" s="57"/>
      <c r="AV147" s="57"/>
      <c r="AW147" s="57"/>
      <c r="AX147" s="57"/>
      <c r="AY147" s="57"/>
      <c r="AZ147" s="57"/>
      <c r="BA147" s="57"/>
      <c r="BB147" s="57"/>
      <c r="BC147" s="57"/>
      <c r="BD147" s="57"/>
      <c r="BE147" s="57"/>
    </row>
    <row r="148" spans="2: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c r="AU148" s="57"/>
      <c r="AV148" s="57"/>
      <c r="AW148" s="57"/>
      <c r="AX148" s="57"/>
      <c r="AY148" s="57"/>
      <c r="AZ148" s="57"/>
      <c r="BA148" s="57"/>
      <c r="BB148" s="57"/>
      <c r="BC148" s="57"/>
      <c r="BD148" s="57"/>
      <c r="BE148" s="57"/>
    </row>
    <row r="149" spans="2: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57"/>
      <c r="AU149" s="57"/>
      <c r="AV149" s="57"/>
      <c r="AW149" s="57"/>
      <c r="AX149" s="57"/>
      <c r="AY149" s="57"/>
      <c r="AZ149" s="57"/>
      <c r="BA149" s="57"/>
      <c r="BB149" s="57"/>
      <c r="BC149" s="57"/>
      <c r="BD149" s="57"/>
      <c r="BE149" s="57"/>
    </row>
    <row r="150" spans="2: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c r="AT150" s="57"/>
      <c r="AU150" s="57"/>
      <c r="AV150" s="57"/>
      <c r="AW150" s="57"/>
      <c r="AX150" s="57"/>
      <c r="AY150" s="57"/>
      <c r="AZ150" s="57"/>
      <c r="BA150" s="57"/>
      <c r="BB150" s="57"/>
      <c r="BC150" s="57"/>
      <c r="BD150" s="57"/>
      <c r="BE150" s="57"/>
    </row>
    <row r="151" spans="2: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57"/>
    </row>
    <row r="152" spans="2: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row>
    <row r="153" spans="2: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c r="AU153" s="57"/>
      <c r="AV153" s="57"/>
      <c r="AW153" s="57"/>
      <c r="AX153" s="57"/>
      <c r="AY153" s="57"/>
      <c r="AZ153" s="57"/>
      <c r="BA153" s="57"/>
      <c r="BB153" s="57"/>
      <c r="BC153" s="57"/>
      <c r="BD153" s="57"/>
      <c r="BE153" s="57"/>
    </row>
    <row r="154" spans="2: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c r="AS154" s="57"/>
      <c r="AT154" s="57"/>
      <c r="AU154" s="57"/>
      <c r="AV154" s="57"/>
      <c r="AW154" s="57"/>
      <c r="AX154" s="57"/>
      <c r="AY154" s="57"/>
      <c r="AZ154" s="57"/>
      <c r="BA154" s="57"/>
      <c r="BB154" s="57"/>
      <c r="BC154" s="57"/>
      <c r="BD154" s="57"/>
      <c r="BE154" s="57"/>
    </row>
    <row r="155" spans="2: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c r="AU155" s="57"/>
      <c r="AV155" s="57"/>
      <c r="AW155" s="57"/>
      <c r="AX155" s="57"/>
      <c r="AY155" s="57"/>
      <c r="AZ155" s="57"/>
      <c r="BA155" s="57"/>
      <c r="BB155" s="57"/>
      <c r="BC155" s="57"/>
      <c r="BD155" s="57"/>
      <c r="BE155" s="57"/>
    </row>
    <row r="156" spans="2: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c r="AT156" s="57"/>
      <c r="AU156" s="57"/>
      <c r="AV156" s="57"/>
      <c r="AW156" s="57"/>
      <c r="AX156" s="57"/>
      <c r="AY156" s="57"/>
      <c r="AZ156" s="57"/>
      <c r="BA156" s="57"/>
      <c r="BB156" s="57"/>
      <c r="BC156" s="57"/>
      <c r="BD156" s="57"/>
      <c r="BE156" s="57"/>
    </row>
    <row r="157" spans="2: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c r="AT157" s="57"/>
      <c r="AU157" s="57"/>
      <c r="AV157" s="57"/>
      <c r="AW157" s="57"/>
      <c r="AX157" s="57"/>
      <c r="AY157" s="57"/>
      <c r="AZ157" s="57"/>
      <c r="BA157" s="57"/>
      <c r="BB157" s="57"/>
      <c r="BC157" s="57"/>
      <c r="BD157" s="57"/>
      <c r="BE157" s="57"/>
    </row>
    <row r="158" spans="2: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c r="AS158" s="57"/>
      <c r="AT158" s="57"/>
      <c r="AU158" s="57"/>
      <c r="AV158" s="57"/>
      <c r="AW158" s="57"/>
      <c r="AX158" s="57"/>
      <c r="AY158" s="57"/>
      <c r="AZ158" s="57"/>
      <c r="BA158" s="57"/>
      <c r="BB158" s="57"/>
      <c r="BC158" s="57"/>
      <c r="BD158" s="57"/>
      <c r="BE158" s="57"/>
    </row>
    <row r="159" spans="2: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c r="BA159" s="57"/>
      <c r="BB159" s="57"/>
      <c r="BC159" s="57"/>
      <c r="BD159" s="57"/>
      <c r="BE159" s="57"/>
    </row>
    <row r="160" spans="2: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c r="AU160" s="57"/>
      <c r="AV160" s="57"/>
      <c r="AW160" s="57"/>
      <c r="AX160" s="57"/>
      <c r="AY160" s="57"/>
      <c r="AZ160" s="57"/>
      <c r="BA160" s="57"/>
      <c r="BB160" s="57"/>
      <c r="BC160" s="57"/>
      <c r="BD160" s="57"/>
      <c r="BE160" s="57"/>
    </row>
    <row r="161" spans="2: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c r="BA161" s="57"/>
      <c r="BB161" s="57"/>
      <c r="BC161" s="57"/>
      <c r="BD161" s="57"/>
      <c r="BE161" s="57"/>
    </row>
    <row r="162" spans="2: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57"/>
      <c r="BC162" s="57"/>
      <c r="BD162" s="57"/>
      <c r="BE162" s="57"/>
    </row>
    <row r="163" spans="2: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row>
    <row r="164" spans="2: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57"/>
    </row>
    <row r="165" spans="2: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c r="BA165" s="57"/>
      <c r="BB165" s="57"/>
      <c r="BC165" s="57"/>
      <c r="BD165" s="57"/>
      <c r="BE165" s="57"/>
    </row>
    <row r="166" spans="2: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57"/>
      <c r="BB166" s="57"/>
      <c r="BC166" s="57"/>
      <c r="BD166" s="57"/>
      <c r="BE166" s="57"/>
    </row>
    <row r="167" spans="2: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c r="BA167" s="57"/>
      <c r="BB167" s="57"/>
      <c r="BC167" s="57"/>
      <c r="BD167" s="57"/>
      <c r="BE167" s="57"/>
    </row>
    <row r="168" spans="2: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57"/>
    </row>
    <row r="169" spans="2: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c r="AX169" s="57"/>
      <c r="AY169" s="57"/>
      <c r="AZ169" s="57"/>
      <c r="BA169" s="57"/>
      <c r="BB169" s="57"/>
      <c r="BC169" s="57"/>
      <c r="BD169" s="57"/>
      <c r="BE169" s="57"/>
    </row>
    <row r="170" spans="2: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c r="BA170" s="57"/>
      <c r="BB170" s="57"/>
      <c r="BC170" s="57"/>
      <c r="BD170" s="57"/>
      <c r="BE170" s="57"/>
    </row>
    <row r="171" spans="2: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7"/>
      <c r="AW171" s="57"/>
      <c r="AX171" s="57"/>
      <c r="AY171" s="57"/>
      <c r="AZ171" s="57"/>
      <c r="BA171" s="57"/>
      <c r="BB171" s="57"/>
      <c r="BC171" s="57"/>
      <c r="BD171" s="57"/>
      <c r="BE171" s="57"/>
    </row>
    <row r="172" spans="2: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c r="AT172" s="57"/>
      <c r="AU172" s="57"/>
      <c r="AV172" s="57"/>
      <c r="AW172" s="57"/>
      <c r="AX172" s="57"/>
      <c r="AY172" s="57"/>
      <c r="AZ172" s="57"/>
      <c r="BA172" s="57"/>
      <c r="BB172" s="57"/>
      <c r="BC172" s="57"/>
      <c r="BD172" s="57"/>
      <c r="BE172" s="57"/>
    </row>
    <row r="173" spans="2: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c r="AS173" s="57"/>
      <c r="AT173" s="57"/>
      <c r="AU173" s="57"/>
      <c r="AV173" s="57"/>
      <c r="AW173" s="57"/>
      <c r="AX173" s="57"/>
      <c r="AY173" s="57"/>
      <c r="AZ173" s="57"/>
      <c r="BA173" s="57"/>
      <c r="BB173" s="57"/>
      <c r="BC173" s="57"/>
      <c r="BD173" s="57"/>
      <c r="BE173" s="57"/>
    </row>
    <row r="174" spans="2: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7"/>
      <c r="AV174" s="57"/>
      <c r="AW174" s="57"/>
      <c r="AX174" s="57"/>
      <c r="AY174" s="57"/>
      <c r="AZ174" s="57"/>
      <c r="BA174" s="57"/>
      <c r="BB174" s="57"/>
      <c r="BC174" s="57"/>
      <c r="BD174" s="57"/>
      <c r="BE174" s="57"/>
    </row>
    <row r="175" spans="2: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c r="BE175" s="57"/>
    </row>
    <row r="176" spans="2: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c r="AT176" s="57"/>
      <c r="AU176" s="57"/>
      <c r="AV176" s="57"/>
      <c r="AW176" s="57"/>
      <c r="AX176" s="57"/>
      <c r="AY176" s="57"/>
      <c r="AZ176" s="57"/>
      <c r="BA176" s="57"/>
      <c r="BB176" s="57"/>
      <c r="BC176" s="57"/>
      <c r="BD176" s="57"/>
      <c r="BE176" s="57"/>
    </row>
    <row r="177" spans="2: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7"/>
      <c r="AV177" s="57"/>
      <c r="AW177" s="57"/>
      <c r="AX177" s="57"/>
      <c r="AY177" s="57"/>
      <c r="AZ177" s="57"/>
      <c r="BA177" s="57"/>
      <c r="BB177" s="57"/>
      <c r="BC177" s="57"/>
      <c r="BD177" s="57"/>
      <c r="BE177" s="57"/>
    </row>
    <row r="178" spans="2: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c r="AT178" s="57"/>
      <c r="AU178" s="57"/>
      <c r="AV178" s="57"/>
      <c r="AW178" s="57"/>
      <c r="AX178" s="57"/>
      <c r="AY178" s="57"/>
      <c r="AZ178" s="57"/>
      <c r="BA178" s="57"/>
      <c r="BB178" s="57"/>
      <c r="BC178" s="57"/>
      <c r="BD178" s="57"/>
      <c r="BE178" s="57"/>
    </row>
    <row r="179" spans="2: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c r="AX179" s="57"/>
      <c r="AY179" s="57"/>
      <c r="AZ179" s="57"/>
      <c r="BA179" s="57"/>
      <c r="BB179" s="57"/>
      <c r="BC179" s="57"/>
      <c r="BD179" s="57"/>
      <c r="BE179" s="57"/>
    </row>
    <row r="180" spans="2: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c r="AS180" s="57"/>
      <c r="AT180" s="57"/>
      <c r="AU180" s="57"/>
      <c r="AV180" s="57"/>
      <c r="AW180" s="57"/>
      <c r="AX180" s="57"/>
      <c r="AY180" s="57"/>
      <c r="AZ180" s="57"/>
      <c r="BA180" s="57"/>
      <c r="BB180" s="57"/>
      <c r="BC180" s="57"/>
      <c r="BD180" s="57"/>
      <c r="BE180" s="57"/>
    </row>
    <row r="181" spans="2: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c r="AU181" s="57"/>
      <c r="AV181" s="57"/>
      <c r="AW181" s="57"/>
      <c r="AX181" s="57"/>
      <c r="AY181" s="57"/>
      <c r="AZ181" s="57"/>
      <c r="BA181" s="57"/>
      <c r="BB181" s="57"/>
      <c r="BC181" s="57"/>
      <c r="BD181" s="57"/>
      <c r="BE181" s="57"/>
    </row>
    <row r="182" spans="2: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c r="AS182" s="57"/>
      <c r="AT182" s="57"/>
      <c r="AU182" s="57"/>
      <c r="AV182" s="57"/>
      <c r="AW182" s="57"/>
      <c r="AX182" s="57"/>
      <c r="AY182" s="57"/>
      <c r="AZ182" s="57"/>
      <c r="BA182" s="57"/>
      <c r="BB182" s="57"/>
      <c r="BC182" s="57"/>
      <c r="BD182" s="57"/>
      <c r="BE182" s="57"/>
    </row>
    <row r="183" spans="2: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c r="AT183" s="57"/>
      <c r="AU183" s="57"/>
      <c r="AV183" s="57"/>
      <c r="AW183" s="57"/>
      <c r="AX183" s="57"/>
      <c r="AY183" s="57"/>
      <c r="AZ183" s="57"/>
      <c r="BA183" s="57"/>
      <c r="BB183" s="57"/>
      <c r="BC183" s="57"/>
      <c r="BD183" s="57"/>
      <c r="BE183" s="57"/>
    </row>
    <row r="184" spans="2: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c r="AT184" s="57"/>
      <c r="AU184" s="57"/>
      <c r="AV184" s="57"/>
      <c r="AW184" s="57"/>
      <c r="AX184" s="57"/>
      <c r="AY184" s="57"/>
      <c r="AZ184" s="57"/>
      <c r="BA184" s="57"/>
      <c r="BB184" s="57"/>
      <c r="BC184" s="57"/>
      <c r="BD184" s="57"/>
      <c r="BE184" s="57"/>
    </row>
    <row r="185" spans="2: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c r="AS185" s="57"/>
      <c r="AT185" s="57"/>
      <c r="AU185" s="57"/>
      <c r="AV185" s="57"/>
      <c r="AW185" s="57"/>
      <c r="AX185" s="57"/>
      <c r="AY185" s="57"/>
      <c r="AZ185" s="57"/>
      <c r="BA185" s="57"/>
      <c r="BB185" s="57"/>
      <c r="BC185" s="57"/>
      <c r="BD185" s="57"/>
      <c r="BE185" s="57"/>
    </row>
    <row r="186" spans="2: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c r="AS186" s="57"/>
      <c r="AT186" s="57"/>
      <c r="AU186" s="57"/>
      <c r="AV186" s="57"/>
      <c r="AW186" s="57"/>
      <c r="AX186" s="57"/>
      <c r="AY186" s="57"/>
      <c r="AZ186" s="57"/>
      <c r="BA186" s="57"/>
      <c r="BB186" s="57"/>
      <c r="BC186" s="57"/>
      <c r="BD186" s="57"/>
      <c r="BE186" s="57"/>
    </row>
    <row r="187" spans="2: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c r="AU187" s="57"/>
      <c r="AV187" s="57"/>
      <c r="AW187" s="57"/>
      <c r="AX187" s="57"/>
      <c r="AY187" s="57"/>
      <c r="AZ187" s="57"/>
      <c r="BA187" s="57"/>
      <c r="BB187" s="57"/>
      <c r="BC187" s="57"/>
      <c r="BD187" s="57"/>
      <c r="BE187" s="57"/>
    </row>
    <row r="188" spans="2: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row>
    <row r="189" spans="2: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c r="AT189" s="57"/>
      <c r="AU189" s="57"/>
      <c r="AV189" s="57"/>
      <c r="AW189" s="57"/>
      <c r="AX189" s="57"/>
      <c r="AY189" s="57"/>
      <c r="AZ189" s="57"/>
      <c r="BA189" s="57"/>
      <c r="BB189" s="57"/>
      <c r="BC189" s="57"/>
      <c r="BD189" s="57"/>
      <c r="BE189" s="57"/>
    </row>
    <row r="190" spans="2: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c r="AS190" s="57"/>
      <c r="AT190" s="57"/>
      <c r="AU190" s="57"/>
      <c r="AV190" s="57"/>
      <c r="AW190" s="57"/>
      <c r="AX190" s="57"/>
      <c r="AY190" s="57"/>
      <c r="AZ190" s="57"/>
      <c r="BA190" s="57"/>
      <c r="BB190" s="57"/>
      <c r="BC190" s="57"/>
      <c r="BD190" s="57"/>
      <c r="BE190" s="57"/>
    </row>
    <row r="191" spans="2: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c r="AS191" s="57"/>
      <c r="AT191" s="57"/>
      <c r="AU191" s="57"/>
      <c r="AV191" s="57"/>
      <c r="AW191" s="57"/>
      <c r="AX191" s="57"/>
      <c r="AY191" s="57"/>
      <c r="AZ191" s="57"/>
      <c r="BA191" s="57"/>
      <c r="BB191" s="57"/>
      <c r="BC191" s="57"/>
      <c r="BD191" s="57"/>
      <c r="BE191" s="57"/>
    </row>
    <row r="192" spans="2: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57"/>
    </row>
    <row r="193" spans="2: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c r="AT193" s="57"/>
      <c r="AU193" s="57"/>
      <c r="AV193" s="57"/>
      <c r="AW193" s="57"/>
      <c r="AX193" s="57"/>
      <c r="AY193" s="57"/>
      <c r="AZ193" s="57"/>
      <c r="BA193" s="57"/>
      <c r="BB193" s="57"/>
      <c r="BC193" s="57"/>
      <c r="BD193" s="57"/>
      <c r="BE193" s="57"/>
    </row>
    <row r="194" spans="2: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c r="AS194" s="57"/>
      <c r="AT194" s="57"/>
      <c r="AU194" s="57"/>
      <c r="AV194" s="57"/>
      <c r="AW194" s="57"/>
      <c r="AX194" s="57"/>
      <c r="AY194" s="57"/>
      <c r="AZ194" s="57"/>
      <c r="BA194" s="57"/>
      <c r="BB194" s="57"/>
      <c r="BC194" s="57"/>
      <c r="BD194" s="57"/>
      <c r="BE194" s="57"/>
    </row>
    <row r="195" spans="2: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c r="AS195" s="57"/>
      <c r="AT195" s="57"/>
      <c r="AU195" s="57"/>
      <c r="AV195" s="57"/>
      <c r="AW195" s="57"/>
      <c r="AX195" s="57"/>
      <c r="AY195" s="57"/>
      <c r="AZ195" s="57"/>
      <c r="BA195" s="57"/>
      <c r="BB195" s="57"/>
      <c r="BC195" s="57"/>
      <c r="BD195" s="57"/>
      <c r="BE195" s="57"/>
    </row>
    <row r="196" spans="2: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c r="AS196" s="57"/>
      <c r="AT196" s="57"/>
      <c r="AU196" s="57"/>
      <c r="AV196" s="57"/>
      <c r="AW196" s="57"/>
      <c r="AX196" s="57"/>
      <c r="AY196" s="57"/>
      <c r="AZ196" s="57"/>
      <c r="BA196" s="57"/>
      <c r="BB196" s="57"/>
      <c r="BC196" s="57"/>
      <c r="BD196" s="57"/>
      <c r="BE196" s="57"/>
    </row>
    <row r="197" spans="2: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c r="AS197" s="57"/>
      <c r="AT197" s="57"/>
      <c r="AU197" s="57"/>
      <c r="AV197" s="57"/>
      <c r="AW197" s="57"/>
      <c r="AX197" s="57"/>
      <c r="AY197" s="57"/>
      <c r="AZ197" s="57"/>
      <c r="BA197" s="57"/>
      <c r="BB197" s="57"/>
      <c r="BC197" s="57"/>
      <c r="BD197" s="57"/>
      <c r="BE197" s="57"/>
    </row>
    <row r="198" spans="2: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c r="AS198" s="57"/>
      <c r="AT198" s="57"/>
      <c r="AU198" s="57"/>
      <c r="AV198" s="57"/>
      <c r="AW198" s="57"/>
      <c r="AX198" s="57"/>
      <c r="AY198" s="57"/>
      <c r="AZ198" s="57"/>
      <c r="BA198" s="57"/>
      <c r="BB198" s="57"/>
      <c r="BC198" s="57"/>
      <c r="BD198" s="57"/>
      <c r="BE198" s="57"/>
    </row>
    <row r="199" spans="2: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row>
    <row r="200" spans="2: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c r="AT200" s="57"/>
      <c r="AU200" s="57"/>
      <c r="AV200" s="57"/>
      <c r="AW200" s="57"/>
      <c r="AX200" s="57"/>
      <c r="AY200" s="57"/>
      <c r="AZ200" s="57"/>
      <c r="BA200" s="57"/>
      <c r="BB200" s="57"/>
      <c r="BC200" s="57"/>
      <c r="BD200" s="57"/>
      <c r="BE200" s="57"/>
    </row>
    <row r="201" spans="2: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c r="AS201" s="57"/>
      <c r="AT201" s="57"/>
      <c r="AU201" s="57"/>
      <c r="AV201" s="57"/>
      <c r="AW201" s="57"/>
      <c r="AX201" s="57"/>
      <c r="AY201" s="57"/>
      <c r="AZ201" s="57"/>
      <c r="BA201" s="57"/>
      <c r="BB201" s="57"/>
      <c r="BC201" s="57"/>
      <c r="BD201" s="57"/>
      <c r="BE201" s="57"/>
    </row>
    <row r="202" spans="2: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c r="AS202" s="57"/>
      <c r="AT202" s="57"/>
      <c r="AU202" s="57"/>
      <c r="AV202" s="57"/>
      <c r="AW202" s="57"/>
      <c r="AX202" s="57"/>
      <c r="AY202" s="57"/>
      <c r="AZ202" s="57"/>
      <c r="BA202" s="57"/>
      <c r="BB202" s="57"/>
      <c r="BC202" s="57"/>
      <c r="BD202" s="57"/>
      <c r="BE202" s="57"/>
    </row>
    <row r="203" spans="2: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c r="AS203" s="57"/>
      <c r="AT203" s="57"/>
      <c r="AU203" s="57"/>
      <c r="AV203" s="57"/>
      <c r="AW203" s="57"/>
      <c r="AX203" s="57"/>
      <c r="AY203" s="57"/>
      <c r="AZ203" s="57"/>
      <c r="BA203" s="57"/>
      <c r="BB203" s="57"/>
      <c r="BC203" s="57"/>
      <c r="BD203" s="57"/>
      <c r="BE203" s="57"/>
    </row>
    <row r="204" spans="2: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c r="AS204" s="57"/>
      <c r="AT204" s="57"/>
      <c r="AU204" s="57"/>
      <c r="AV204" s="57"/>
      <c r="AW204" s="57"/>
      <c r="AX204" s="57"/>
      <c r="AY204" s="57"/>
      <c r="AZ204" s="57"/>
      <c r="BA204" s="57"/>
      <c r="BB204" s="57"/>
      <c r="BC204" s="57"/>
      <c r="BD204" s="57"/>
      <c r="BE204" s="57"/>
    </row>
    <row r="205" spans="2: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c r="AS205" s="57"/>
      <c r="AT205" s="57"/>
      <c r="AU205" s="57"/>
      <c r="AV205" s="57"/>
      <c r="AW205" s="57"/>
      <c r="AX205" s="57"/>
      <c r="AY205" s="57"/>
      <c r="AZ205" s="57"/>
      <c r="BA205" s="57"/>
      <c r="BB205" s="57"/>
      <c r="BC205" s="57"/>
      <c r="BD205" s="57"/>
      <c r="BE205" s="57"/>
    </row>
    <row r="206" spans="2: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c r="AS206" s="57"/>
      <c r="AT206" s="57"/>
      <c r="AU206" s="57"/>
      <c r="AV206" s="57"/>
      <c r="AW206" s="57"/>
      <c r="AX206" s="57"/>
      <c r="AY206" s="57"/>
      <c r="AZ206" s="57"/>
      <c r="BA206" s="57"/>
      <c r="BB206" s="57"/>
      <c r="BC206" s="57"/>
      <c r="BD206" s="57"/>
      <c r="BE206" s="57"/>
    </row>
    <row r="207" spans="2: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c r="AT207" s="57"/>
      <c r="AU207" s="57"/>
      <c r="AV207" s="57"/>
      <c r="AW207" s="57"/>
      <c r="AX207" s="57"/>
      <c r="AY207" s="57"/>
      <c r="AZ207" s="57"/>
      <c r="BA207" s="57"/>
      <c r="BB207" s="57"/>
      <c r="BC207" s="57"/>
      <c r="BD207" s="57"/>
      <c r="BE207" s="57"/>
    </row>
    <row r="208" spans="2: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c r="AS208" s="57"/>
      <c r="AT208" s="57"/>
      <c r="AU208" s="57"/>
      <c r="AV208" s="57"/>
      <c r="AW208" s="57"/>
      <c r="AX208" s="57"/>
      <c r="AY208" s="57"/>
      <c r="AZ208" s="57"/>
      <c r="BA208" s="57"/>
      <c r="BB208" s="57"/>
      <c r="BC208" s="57"/>
      <c r="BD208" s="57"/>
      <c r="BE208" s="57"/>
    </row>
    <row r="209" spans="2:57">
      <c r="B209" s="57"/>
      <c r="C209" s="57"/>
      <c r="D209" s="57"/>
      <c r="E209" s="57"/>
      <c r="F209" s="57"/>
      <c r="G209" s="57"/>
      <c r="H209" s="57"/>
      <c r="I209" s="57"/>
      <c r="J209" s="57"/>
      <c r="K209" s="57"/>
      <c r="L209" s="1"/>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c r="AS209" s="57"/>
      <c r="AT209" s="57"/>
      <c r="AU209" s="57"/>
      <c r="AV209" s="57"/>
      <c r="AW209" s="57"/>
      <c r="AX209" s="57"/>
      <c r="AY209" s="57"/>
      <c r="AZ209" s="57"/>
      <c r="BA209" s="57"/>
      <c r="BB209" s="57"/>
      <c r="BC209" s="57"/>
      <c r="BD209" s="57"/>
      <c r="BE209" s="57"/>
    </row>
    <row r="210" spans="2:57">
      <c r="B210" s="57"/>
      <c r="C210" s="57"/>
      <c r="D210" s="57"/>
      <c r="E210" s="57"/>
      <c r="F210" s="57"/>
      <c r="G210" s="57"/>
      <c r="H210" s="57"/>
      <c r="I210" s="57"/>
      <c r="J210" s="57"/>
      <c r="K210" s="57"/>
      <c r="L210" s="1"/>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c r="AS210" s="57"/>
      <c r="AT210" s="57"/>
      <c r="AU210" s="57"/>
      <c r="AV210" s="57"/>
      <c r="AW210" s="57"/>
      <c r="AX210" s="57"/>
      <c r="AY210" s="57"/>
      <c r="AZ210" s="57"/>
      <c r="BA210" s="57"/>
      <c r="BB210" s="57"/>
      <c r="BC210" s="57"/>
      <c r="BD210" s="57"/>
      <c r="BE210" s="57"/>
    </row>
    <row r="211" spans="2:57">
      <c r="B211" s="57"/>
      <c r="C211" s="57"/>
      <c r="D211" s="57"/>
      <c r="E211" s="57"/>
      <c r="F211" s="57"/>
      <c r="G211" s="57"/>
      <c r="H211" s="57"/>
      <c r="I211" s="57"/>
      <c r="J211" s="57"/>
      <c r="K211" s="57"/>
      <c r="L211" s="1"/>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c r="AS211" s="57"/>
      <c r="AT211" s="57"/>
      <c r="AU211" s="57"/>
      <c r="AV211" s="57"/>
      <c r="AW211" s="57"/>
      <c r="AX211" s="57"/>
      <c r="AY211" s="57"/>
      <c r="AZ211" s="57"/>
      <c r="BA211" s="57"/>
      <c r="BB211" s="57"/>
      <c r="BC211" s="57"/>
      <c r="BD211" s="57"/>
      <c r="BE211" s="57"/>
    </row>
    <row r="212" spans="2:57">
      <c r="B212" s="1"/>
      <c r="C212" s="1"/>
      <c r="D212" s="1"/>
      <c r="E212" s="1"/>
      <c r="F212" s="1"/>
      <c r="G212" s="1"/>
      <c r="H212" s="1"/>
      <c r="I212" s="1"/>
      <c r="J212" s="1"/>
      <c r="K212" s="1"/>
      <c r="L212" s="1"/>
    </row>
    <row r="213" spans="2:57">
      <c r="B213" s="1"/>
      <c r="C213" s="1"/>
      <c r="D213" s="1"/>
      <c r="E213" s="1"/>
      <c r="F213" s="1"/>
      <c r="G213" s="1"/>
      <c r="H213" s="1"/>
      <c r="I213" s="1"/>
      <c r="J213" s="1"/>
      <c r="K213" s="1"/>
    </row>
    <row r="214" spans="2:57">
      <c r="B214" s="1"/>
      <c r="C214" s="1"/>
      <c r="D214" s="1"/>
      <c r="E214" s="1"/>
      <c r="F214" s="1"/>
      <c r="G214" s="1"/>
      <c r="H214" s="1"/>
      <c r="I214" s="1"/>
      <c r="J214" s="1"/>
      <c r="K214" s="1"/>
    </row>
    <row r="215" spans="2:57">
      <c r="B215" s="1"/>
      <c r="C215" s="1"/>
      <c r="D215" s="1"/>
      <c r="E215" s="1"/>
      <c r="F215" s="1"/>
      <c r="G215" s="1"/>
      <c r="H215" s="1"/>
      <c r="I215" s="1"/>
      <c r="J215" s="1"/>
      <c r="K215" s="1"/>
    </row>
  </sheetData>
  <sheetProtection algorithmName="SHA-512" hashValue="stsVYYeBYzHbYqyhqj5SCkMS6FUETbOkWd+1btKS+NGy1bE/XXpp5mpgniVh/pN68jHtrY71mCGiv1V9t/zykg==" saltValue="tC9QSkDDYCUkuX07ND6DPA==" spinCount="100000" sheet="1" objects="1" scenarios="1"/>
  <mergeCells count="14">
    <mergeCell ref="L2:L4"/>
    <mergeCell ref="L5:L6"/>
    <mergeCell ref="L8:L9"/>
    <mergeCell ref="L10:L11"/>
    <mergeCell ref="L12:L13"/>
    <mergeCell ref="B21:J23"/>
    <mergeCell ref="D26:H26"/>
    <mergeCell ref="B28:J28"/>
    <mergeCell ref="B2:C4"/>
    <mergeCell ref="I2:J4"/>
    <mergeCell ref="B5:J6"/>
    <mergeCell ref="B8:J9"/>
    <mergeCell ref="B11:J12"/>
    <mergeCell ref="B17:J18"/>
  </mergeCells>
  <printOptions horizontalCentered="1"/>
  <pageMargins left="0.7" right="0.7" top="0.75" bottom="0.75" header="0.3" footer="0.3"/>
  <pageSetup scale="97"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168"/>
  <sheetViews>
    <sheetView workbookViewId="0">
      <selection activeCell="B2" sqref="B2:I3"/>
    </sheetView>
  </sheetViews>
  <sheetFormatPr defaultColWidth="8.77734375" defaultRowHeight="14.4"/>
  <cols>
    <col min="2" max="2" width="6.33203125" customWidth="1"/>
    <col min="3" max="3" width="61.6640625" customWidth="1"/>
    <col min="4" max="9" width="11.6640625" customWidth="1"/>
    <col min="10" max="10" width="2" customWidth="1"/>
    <col min="11" max="18" width="9.109375" hidden="1" customWidth="1"/>
    <col min="19" max="19" width="8.6640625" hidden="1" customWidth="1"/>
    <col min="20" max="20" width="9.109375" hidden="1" customWidth="1"/>
    <col min="21" max="21" width="8.6640625" hidden="1" customWidth="1"/>
    <col min="22" max="23" width="9.109375" customWidth="1"/>
  </cols>
  <sheetData>
    <row r="1" spans="1:36" ht="15" thickBo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6" ht="18.75" customHeight="1">
      <c r="A2" s="1"/>
      <c r="B2" s="133" t="s">
        <v>36</v>
      </c>
      <c r="C2" s="134"/>
      <c r="D2" s="134"/>
      <c r="E2" s="134"/>
      <c r="F2" s="134"/>
      <c r="G2" s="134"/>
      <c r="H2" s="134"/>
      <c r="I2" s="135"/>
      <c r="J2" s="1"/>
      <c r="K2" s="1"/>
      <c r="L2" s="1"/>
      <c r="M2" s="1"/>
      <c r="N2" s="1"/>
      <c r="O2" s="1"/>
      <c r="P2" s="1"/>
      <c r="Q2" s="1"/>
      <c r="R2" s="1"/>
      <c r="S2" s="1"/>
      <c r="T2" s="1"/>
      <c r="U2" s="1"/>
      <c r="V2" s="1"/>
      <c r="W2" s="1"/>
      <c r="X2" s="1"/>
      <c r="Y2" s="1"/>
      <c r="Z2" s="1"/>
      <c r="AA2" s="1"/>
      <c r="AB2" s="1"/>
      <c r="AC2" s="1"/>
      <c r="AD2" s="1"/>
      <c r="AE2" s="1"/>
      <c r="AF2" s="1"/>
    </row>
    <row r="3" spans="1:36" ht="16.5" customHeight="1">
      <c r="A3" s="1"/>
      <c r="B3" s="136"/>
      <c r="C3" s="137"/>
      <c r="D3" s="137"/>
      <c r="E3" s="137"/>
      <c r="F3" s="137"/>
      <c r="G3" s="137"/>
      <c r="H3" s="137"/>
      <c r="I3" s="138"/>
      <c r="J3" s="1"/>
      <c r="K3" s="1"/>
      <c r="L3" s="1"/>
      <c r="M3" s="1"/>
      <c r="N3" s="1"/>
      <c r="O3" s="1"/>
      <c r="P3" s="1"/>
      <c r="Q3" s="1"/>
      <c r="R3" s="1"/>
      <c r="S3" s="1"/>
      <c r="T3" s="1"/>
      <c r="U3" s="1"/>
      <c r="V3" s="1"/>
      <c r="W3" s="1"/>
      <c r="X3" s="1"/>
      <c r="Y3" s="1"/>
      <c r="Z3" s="1"/>
      <c r="AA3" s="1"/>
      <c r="AB3" s="1"/>
      <c r="AC3" s="1"/>
      <c r="AD3" s="1"/>
      <c r="AE3" s="1"/>
      <c r="AF3" s="1"/>
    </row>
    <row r="4" spans="1:36" ht="15" customHeight="1">
      <c r="A4" s="1"/>
      <c r="B4" s="139" t="s">
        <v>34</v>
      </c>
      <c r="C4" s="140"/>
      <c r="D4" s="140"/>
      <c r="E4" s="140"/>
      <c r="F4" s="140"/>
      <c r="G4" s="140"/>
      <c r="H4" s="140"/>
      <c r="I4" s="141"/>
      <c r="J4" s="1"/>
      <c r="K4" s="1"/>
      <c r="L4" s="1"/>
      <c r="M4" s="1"/>
      <c r="N4" s="1"/>
      <c r="O4" s="1"/>
      <c r="P4" s="1"/>
      <c r="Q4" s="1"/>
      <c r="R4" s="1"/>
      <c r="S4" s="1"/>
      <c r="T4" s="1"/>
      <c r="U4" s="1"/>
      <c r="V4" s="1"/>
      <c r="W4" s="1"/>
      <c r="X4" s="1"/>
      <c r="Y4" s="1"/>
      <c r="Z4" s="1"/>
      <c r="AA4" s="1"/>
      <c r="AB4" s="1"/>
      <c r="AC4" s="1"/>
      <c r="AD4" s="1"/>
      <c r="AE4" s="1"/>
      <c r="AF4" s="1"/>
    </row>
    <row r="5" spans="1:36" ht="15.75" customHeight="1" thickBot="1">
      <c r="A5" s="1"/>
      <c r="B5" s="142"/>
      <c r="C5" s="143"/>
      <c r="D5" s="143"/>
      <c r="E5" s="143"/>
      <c r="F5" s="143"/>
      <c r="G5" s="143"/>
      <c r="H5" s="143"/>
      <c r="I5" s="144"/>
      <c r="V5" s="1"/>
      <c r="W5" s="1"/>
      <c r="X5" s="1"/>
      <c r="Y5" s="1"/>
      <c r="Z5" s="1"/>
      <c r="AA5" s="1"/>
      <c r="AB5" s="1"/>
      <c r="AC5" s="1"/>
      <c r="AD5" s="1"/>
      <c r="AE5" s="1"/>
      <c r="AF5" s="1"/>
    </row>
    <row r="6" spans="1:36" ht="21" customHeight="1">
      <c r="A6" s="1"/>
      <c r="B6" s="20"/>
      <c r="C6" s="131" t="s">
        <v>27</v>
      </c>
      <c r="D6" s="125" t="s">
        <v>2</v>
      </c>
      <c r="E6" s="126"/>
      <c r="F6" s="126"/>
      <c r="G6" s="126"/>
      <c r="H6" s="126"/>
      <c r="I6" s="127"/>
      <c r="J6" s="1"/>
      <c r="K6" s="3">
        <v>0</v>
      </c>
      <c r="L6" s="3">
        <v>1</v>
      </c>
      <c r="M6" s="3">
        <v>2</v>
      </c>
      <c r="N6" s="3">
        <v>3</v>
      </c>
      <c r="O6" s="3">
        <v>4</v>
      </c>
      <c r="P6" s="3">
        <v>5</v>
      </c>
      <c r="Q6" s="4"/>
      <c r="R6" s="108" t="s">
        <v>0</v>
      </c>
      <c r="S6" s="108"/>
      <c r="T6" s="122" t="s">
        <v>1</v>
      </c>
      <c r="U6" s="122"/>
      <c r="V6" s="1"/>
      <c r="W6" s="1"/>
      <c r="X6" s="1"/>
      <c r="Y6" s="1"/>
      <c r="Z6" s="1"/>
      <c r="AA6" s="1"/>
      <c r="AB6" s="1"/>
      <c r="AC6" s="1"/>
      <c r="AD6" s="1"/>
      <c r="AE6" s="1"/>
      <c r="AF6" s="1"/>
    </row>
    <row r="7" spans="1:36" ht="15" thickBot="1">
      <c r="A7" s="1"/>
      <c r="B7" s="21"/>
      <c r="C7" s="132"/>
      <c r="D7" s="128"/>
      <c r="E7" s="129"/>
      <c r="F7" s="129"/>
      <c r="G7" s="129"/>
      <c r="H7" s="129"/>
      <c r="I7" s="130"/>
      <c r="J7" s="1"/>
      <c r="K7" s="124" t="s">
        <v>3</v>
      </c>
      <c r="L7" s="124"/>
      <c r="M7" s="124"/>
      <c r="N7" s="124"/>
      <c r="O7" s="124"/>
      <c r="P7" s="124"/>
      <c r="Q7" s="5"/>
      <c r="R7" s="109"/>
      <c r="S7" s="109"/>
      <c r="T7" s="123"/>
      <c r="U7" s="123"/>
      <c r="V7" s="1"/>
      <c r="W7" s="1"/>
      <c r="X7" s="1"/>
      <c r="Y7" s="1"/>
      <c r="Z7" s="1"/>
      <c r="AA7" s="1"/>
      <c r="AB7" s="1"/>
      <c r="AC7" s="1"/>
      <c r="AD7" s="1"/>
      <c r="AE7" s="1"/>
      <c r="AF7" s="1"/>
    </row>
    <row r="8" spans="1:36" ht="29.4" thickBot="1">
      <c r="A8" s="1"/>
      <c r="B8" s="22" t="s">
        <v>20</v>
      </c>
      <c r="C8" s="23" t="s">
        <v>14</v>
      </c>
      <c r="D8" s="24" t="s">
        <v>4</v>
      </c>
      <c r="E8" s="24" t="s">
        <v>5</v>
      </c>
      <c r="F8" s="24" t="s">
        <v>6</v>
      </c>
      <c r="G8" s="24" t="s">
        <v>7</v>
      </c>
      <c r="H8" s="24" t="s">
        <v>8</v>
      </c>
      <c r="I8" s="25" t="s">
        <v>9</v>
      </c>
      <c r="J8" s="1"/>
      <c r="K8" s="6" t="s">
        <v>4</v>
      </c>
      <c r="L8" s="6" t="s">
        <v>5</v>
      </c>
      <c r="M8" s="6" t="s">
        <v>6</v>
      </c>
      <c r="N8" s="6" t="s">
        <v>7</v>
      </c>
      <c r="O8" s="6" t="s">
        <v>8</v>
      </c>
      <c r="P8" s="6" t="s">
        <v>9</v>
      </c>
      <c r="Q8" s="7" t="s">
        <v>10</v>
      </c>
      <c r="R8" s="8" t="s">
        <v>11</v>
      </c>
      <c r="S8" s="8" t="s">
        <v>12</v>
      </c>
      <c r="T8" s="9" t="s">
        <v>11</v>
      </c>
      <c r="U8" s="9" t="s">
        <v>12</v>
      </c>
      <c r="V8" s="56"/>
      <c r="W8" s="56"/>
      <c r="X8" s="56"/>
      <c r="Y8" s="1"/>
      <c r="Z8" s="1"/>
      <c r="AA8" s="1"/>
      <c r="AB8" s="1"/>
      <c r="AC8" s="1"/>
      <c r="AD8" s="1"/>
      <c r="AE8" s="1"/>
      <c r="AF8" s="1"/>
    </row>
    <row r="9" spans="1:36" ht="45" customHeight="1">
      <c r="A9" s="1"/>
      <c r="B9" s="22">
        <v>1</v>
      </c>
      <c r="C9" s="26" t="s">
        <v>26</v>
      </c>
      <c r="D9" s="31">
        <v>0</v>
      </c>
      <c r="E9" s="31">
        <v>0</v>
      </c>
      <c r="F9" s="31">
        <v>0</v>
      </c>
      <c r="G9" s="31">
        <v>0</v>
      </c>
      <c r="H9" s="31">
        <v>0</v>
      </c>
      <c r="I9" s="32">
        <v>0</v>
      </c>
      <c r="J9" s="1"/>
      <c r="K9" s="3">
        <f>IF(D9&gt;0,K$6,0)</f>
        <v>0</v>
      </c>
      <c r="L9" s="3">
        <f t="shared" ref="L9:P9" si="0">IF(E9&gt;0,L$6,0)</f>
        <v>0</v>
      </c>
      <c r="M9" s="3">
        <f t="shared" si="0"/>
        <v>0</v>
      </c>
      <c r="N9" s="3">
        <f t="shared" si="0"/>
        <v>0</v>
      </c>
      <c r="O9" s="3">
        <f t="shared" si="0"/>
        <v>0</v>
      </c>
      <c r="P9" s="3">
        <f t="shared" si="0"/>
        <v>0</v>
      </c>
      <c r="Q9" s="10">
        <f>SUM(K9:P9)</f>
        <v>0</v>
      </c>
      <c r="R9" s="11">
        <f>SUM(Q9:Q15)</f>
        <v>0</v>
      </c>
      <c r="S9" s="12">
        <f>+R9/COUNT(Q9:Q15)</f>
        <v>0</v>
      </c>
      <c r="T9" s="13">
        <f>SUM(Q9:Q29)</f>
        <v>0</v>
      </c>
      <c r="U9" s="14">
        <f>+T9/COUNT(Q9:Q29)</f>
        <v>0</v>
      </c>
      <c r="V9" s="56"/>
      <c r="W9" s="56"/>
      <c r="X9" s="56"/>
      <c r="Y9" s="1"/>
      <c r="Z9" s="1"/>
      <c r="AA9" s="1"/>
      <c r="AB9" s="1"/>
      <c r="AC9" s="1"/>
      <c r="AD9" s="1"/>
      <c r="AE9" s="1"/>
      <c r="AF9" s="1"/>
    </row>
    <row r="10" spans="1:36" ht="40.049999999999997" customHeight="1">
      <c r="A10" s="1"/>
      <c r="B10" s="22">
        <v>2</v>
      </c>
      <c r="C10" s="26" t="s">
        <v>28</v>
      </c>
      <c r="D10" s="31">
        <v>0</v>
      </c>
      <c r="E10" s="31">
        <v>0</v>
      </c>
      <c r="F10" s="31">
        <v>0</v>
      </c>
      <c r="G10" s="31">
        <v>0</v>
      </c>
      <c r="H10" s="31">
        <v>0</v>
      </c>
      <c r="I10" s="32">
        <v>0</v>
      </c>
      <c r="J10" s="1"/>
      <c r="K10" s="3">
        <f t="shared" ref="K10:K15" si="1">IF(D10&gt;0,K$6,0)</f>
        <v>0</v>
      </c>
      <c r="L10" s="3">
        <f t="shared" ref="L10:L15" si="2">IF(E10&gt;0,L$6,0)</f>
        <v>0</v>
      </c>
      <c r="M10" s="3">
        <f t="shared" ref="M10:M15" si="3">IF(F10&gt;0,M$6,0)</f>
        <v>0</v>
      </c>
      <c r="N10" s="3">
        <f t="shared" ref="N10:N15" si="4">IF(G10&gt;0,N$6,0)</f>
        <v>0</v>
      </c>
      <c r="O10" s="3">
        <f t="shared" ref="O10:O15" si="5">IF(H10&gt;0,O$6,0)</f>
        <v>0</v>
      </c>
      <c r="P10" s="3">
        <f t="shared" ref="P10:P15" si="6">IF(I10&gt;0,P$6,0)</f>
        <v>0</v>
      </c>
      <c r="Q10" s="10">
        <f>SUM(K10:P10)</f>
        <v>0</v>
      </c>
      <c r="R10" s="11"/>
      <c r="S10" s="12"/>
      <c r="T10" s="13"/>
      <c r="U10" s="14"/>
      <c r="V10" s="56"/>
      <c r="W10" s="56"/>
      <c r="X10" s="56"/>
      <c r="Y10" s="1"/>
      <c r="Z10" s="1"/>
      <c r="AA10" s="1"/>
      <c r="AB10" s="1"/>
      <c r="AC10" s="1"/>
      <c r="AD10" s="1"/>
      <c r="AE10" s="1"/>
      <c r="AF10" s="1"/>
    </row>
    <row r="11" spans="1:36" ht="40.049999999999997" customHeight="1">
      <c r="A11" s="1"/>
      <c r="B11" s="22">
        <v>3</v>
      </c>
      <c r="C11" s="26" t="s">
        <v>24</v>
      </c>
      <c r="D11" s="31">
        <v>0</v>
      </c>
      <c r="E11" s="31">
        <v>0</v>
      </c>
      <c r="F11" s="31">
        <v>0</v>
      </c>
      <c r="G11" s="31">
        <v>0</v>
      </c>
      <c r="H11" s="31">
        <v>0</v>
      </c>
      <c r="I11" s="32">
        <v>0</v>
      </c>
      <c r="J11" s="1"/>
      <c r="K11" s="3">
        <f t="shared" si="1"/>
        <v>0</v>
      </c>
      <c r="L11" s="3">
        <f t="shared" si="2"/>
        <v>0</v>
      </c>
      <c r="M11" s="3">
        <f t="shared" si="3"/>
        <v>0</v>
      </c>
      <c r="N11" s="3">
        <f t="shared" si="4"/>
        <v>0</v>
      </c>
      <c r="O11" s="3">
        <f t="shared" si="5"/>
        <v>0</v>
      </c>
      <c r="P11" s="3">
        <f t="shared" si="6"/>
        <v>0</v>
      </c>
      <c r="Q11" s="15">
        <f t="shared" ref="Q11:Q15" si="7">SUM(K11:P11)</f>
        <v>0</v>
      </c>
      <c r="R11" s="2"/>
      <c r="S11" s="2"/>
      <c r="T11" s="16"/>
      <c r="U11" s="16"/>
      <c r="V11" s="56"/>
      <c r="W11" s="56"/>
      <c r="X11" s="56"/>
      <c r="Y11" s="1"/>
      <c r="Z11" s="1"/>
      <c r="AA11" s="1"/>
      <c r="AB11" s="1"/>
      <c r="AC11" s="1"/>
      <c r="AD11" s="1"/>
      <c r="AE11" s="1"/>
      <c r="AF11" s="1"/>
    </row>
    <row r="12" spans="1:36" ht="40.049999999999997" customHeight="1">
      <c r="A12" s="1"/>
      <c r="B12" s="22">
        <v>4</v>
      </c>
      <c r="C12" s="26" t="s">
        <v>29</v>
      </c>
      <c r="D12" s="31">
        <v>0</v>
      </c>
      <c r="E12" s="31">
        <v>0</v>
      </c>
      <c r="F12" s="31">
        <v>0</v>
      </c>
      <c r="G12" s="31">
        <v>0</v>
      </c>
      <c r="H12" s="31">
        <v>0</v>
      </c>
      <c r="I12" s="32">
        <v>0</v>
      </c>
      <c r="J12" s="1"/>
      <c r="K12" s="3">
        <f t="shared" si="1"/>
        <v>0</v>
      </c>
      <c r="L12" s="3">
        <f t="shared" si="2"/>
        <v>0</v>
      </c>
      <c r="M12" s="3">
        <f t="shared" si="3"/>
        <v>0</v>
      </c>
      <c r="N12" s="3">
        <f t="shared" si="4"/>
        <v>0</v>
      </c>
      <c r="O12" s="3">
        <f t="shared" si="5"/>
        <v>0</v>
      </c>
      <c r="P12" s="3">
        <f t="shared" si="6"/>
        <v>0</v>
      </c>
      <c r="Q12" s="15">
        <f t="shared" si="7"/>
        <v>0</v>
      </c>
      <c r="R12" s="2"/>
      <c r="S12" s="2"/>
      <c r="T12" s="16"/>
      <c r="U12" s="16"/>
      <c r="V12" s="56"/>
      <c r="W12" s="56"/>
      <c r="X12" s="56"/>
      <c r="Y12" s="1"/>
      <c r="Z12" s="1"/>
      <c r="AA12" s="1"/>
      <c r="AB12" s="1"/>
      <c r="AC12" s="1"/>
      <c r="AD12" s="1"/>
      <c r="AE12" s="1"/>
      <c r="AF12" s="1"/>
    </row>
    <row r="13" spans="1:36" ht="40.049999999999997" customHeight="1">
      <c r="A13" s="1"/>
      <c r="B13" s="22">
        <v>5</v>
      </c>
      <c r="C13" s="26" t="s">
        <v>25</v>
      </c>
      <c r="D13" s="31">
        <v>0</v>
      </c>
      <c r="E13" s="31">
        <v>0</v>
      </c>
      <c r="F13" s="31">
        <v>0</v>
      </c>
      <c r="G13" s="31">
        <v>0</v>
      </c>
      <c r="H13" s="31">
        <v>0</v>
      </c>
      <c r="I13" s="32">
        <v>0</v>
      </c>
      <c r="J13" s="1"/>
      <c r="K13" s="3">
        <f t="shared" si="1"/>
        <v>0</v>
      </c>
      <c r="L13" s="3">
        <f t="shared" si="2"/>
        <v>0</v>
      </c>
      <c r="M13" s="3">
        <f t="shared" si="3"/>
        <v>0</v>
      </c>
      <c r="N13" s="3">
        <f t="shared" si="4"/>
        <v>0</v>
      </c>
      <c r="O13" s="3">
        <f t="shared" si="5"/>
        <v>0</v>
      </c>
      <c r="P13" s="3">
        <f t="shared" si="6"/>
        <v>0</v>
      </c>
      <c r="Q13" s="15">
        <f t="shared" si="7"/>
        <v>0</v>
      </c>
      <c r="R13" s="2"/>
      <c r="S13" s="2"/>
      <c r="T13" s="16"/>
      <c r="U13" s="16"/>
      <c r="V13" s="56"/>
      <c r="W13" s="56"/>
      <c r="X13" s="56"/>
      <c r="Y13" s="1"/>
      <c r="Z13" s="1"/>
      <c r="AA13" s="1"/>
      <c r="AB13" s="1"/>
      <c r="AC13" s="1"/>
      <c r="AD13" s="1"/>
      <c r="AE13" s="1"/>
      <c r="AF13" s="1"/>
    </row>
    <row r="14" spans="1:36" ht="40.049999999999997" customHeight="1">
      <c r="A14" s="1"/>
      <c r="B14" s="22">
        <v>6</v>
      </c>
      <c r="C14" s="26" t="s">
        <v>23</v>
      </c>
      <c r="D14" s="31">
        <v>0</v>
      </c>
      <c r="E14" s="31">
        <v>0</v>
      </c>
      <c r="F14" s="31">
        <v>0</v>
      </c>
      <c r="G14" s="31">
        <v>0</v>
      </c>
      <c r="H14" s="31">
        <v>0</v>
      </c>
      <c r="I14" s="32">
        <v>0</v>
      </c>
      <c r="J14" s="1"/>
      <c r="K14" s="3">
        <f t="shared" si="1"/>
        <v>0</v>
      </c>
      <c r="L14" s="3">
        <f t="shared" si="2"/>
        <v>0</v>
      </c>
      <c r="M14" s="3">
        <f t="shared" si="3"/>
        <v>0</v>
      </c>
      <c r="N14" s="3">
        <f t="shared" si="4"/>
        <v>0</v>
      </c>
      <c r="O14" s="3">
        <f t="shared" si="5"/>
        <v>0</v>
      </c>
      <c r="P14" s="3">
        <f t="shared" si="6"/>
        <v>0</v>
      </c>
      <c r="Q14" s="15">
        <f t="shared" si="7"/>
        <v>0</v>
      </c>
      <c r="R14" s="2"/>
      <c r="S14" s="2"/>
      <c r="T14" s="16"/>
      <c r="U14" s="16"/>
      <c r="V14" s="1"/>
      <c r="W14" s="1"/>
      <c r="X14" s="1"/>
      <c r="Y14" s="1"/>
      <c r="Z14" s="1"/>
      <c r="AA14" s="1"/>
      <c r="AB14" s="1"/>
      <c r="AC14" s="1"/>
      <c r="AD14" s="1"/>
      <c r="AE14" s="1"/>
      <c r="AF14" s="1"/>
    </row>
    <row r="15" spans="1:36" ht="40.049999999999997" customHeight="1" thickBot="1">
      <c r="A15" s="1"/>
      <c r="B15" s="27" t="s">
        <v>13</v>
      </c>
      <c r="C15" s="28"/>
      <c r="D15" s="29">
        <v>0</v>
      </c>
      <c r="E15" s="29">
        <v>0</v>
      </c>
      <c r="F15" s="29">
        <v>0</v>
      </c>
      <c r="G15" s="29">
        <v>0</v>
      </c>
      <c r="H15" s="29">
        <v>0</v>
      </c>
      <c r="I15" s="30">
        <v>0</v>
      </c>
      <c r="J15" s="1"/>
      <c r="K15" s="3">
        <f t="shared" si="1"/>
        <v>0</v>
      </c>
      <c r="L15" s="3">
        <f t="shared" si="2"/>
        <v>0</v>
      </c>
      <c r="M15" s="3">
        <f t="shared" si="3"/>
        <v>0</v>
      </c>
      <c r="N15" s="3">
        <f t="shared" si="4"/>
        <v>0</v>
      </c>
      <c r="O15" s="3">
        <f t="shared" si="5"/>
        <v>0</v>
      </c>
      <c r="P15" s="3">
        <f t="shared" si="6"/>
        <v>0</v>
      </c>
      <c r="Q15" s="15">
        <f t="shared" si="7"/>
        <v>0</v>
      </c>
      <c r="R15" s="17" t="s">
        <v>13</v>
      </c>
      <c r="S15" s="2"/>
      <c r="T15" s="18" t="s">
        <v>13</v>
      </c>
      <c r="U15" s="16"/>
      <c r="V15" s="1"/>
      <c r="W15" s="1"/>
      <c r="X15" s="1"/>
      <c r="Y15" s="1"/>
      <c r="Z15" s="1"/>
      <c r="AA15" s="1"/>
      <c r="AB15" s="1"/>
      <c r="AC15" s="1"/>
      <c r="AD15" s="1"/>
      <c r="AE15" s="1"/>
      <c r="AF15" s="1"/>
    </row>
    <row r="16" spans="1:36" ht="15" thickBo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row>
    <row r="17" spans="1:36" ht="16.2" thickBot="1">
      <c r="A17" s="1"/>
      <c r="B17" s="33"/>
      <c r="C17" s="34"/>
      <c r="D17" s="114" t="s">
        <v>19</v>
      </c>
      <c r="E17" s="115"/>
      <c r="F17" s="116" t="s">
        <v>17</v>
      </c>
      <c r="G17" s="35" t="s">
        <v>21</v>
      </c>
      <c r="H17" s="118" t="s">
        <v>18</v>
      </c>
      <c r="I17" s="119"/>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row>
    <row r="18" spans="1:36" ht="16.2" thickBot="1">
      <c r="A18" s="1"/>
      <c r="B18" s="36"/>
      <c r="C18" s="37"/>
      <c r="D18" s="38" t="s">
        <v>15</v>
      </c>
      <c r="E18" s="38" t="s">
        <v>16</v>
      </c>
      <c r="F18" s="117"/>
      <c r="G18" s="38" t="s">
        <v>22</v>
      </c>
      <c r="H18" s="120"/>
      <c r="I18" s="12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row>
    <row r="19" spans="1:36" ht="15.6">
      <c r="A19" s="1"/>
      <c r="B19" s="36"/>
      <c r="C19" s="39" t="s">
        <v>30</v>
      </c>
      <c r="D19" s="40">
        <f>+Q9+Q13</f>
        <v>0</v>
      </c>
      <c r="E19" s="41">
        <f>+D19/2</f>
        <v>0</v>
      </c>
      <c r="F19" s="42">
        <v>5</v>
      </c>
      <c r="G19" s="43">
        <f>+F19-E19</f>
        <v>5</v>
      </c>
      <c r="H19" s="112" t="str">
        <f>IF(G19&gt;2.49,"Immediate","Soon")</f>
        <v>Immediate</v>
      </c>
      <c r="I19" s="113"/>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1:36" ht="15.6">
      <c r="A20" s="1"/>
      <c r="B20" s="36"/>
      <c r="C20" s="44" t="s">
        <v>31</v>
      </c>
      <c r="D20" s="40">
        <f>+Q10+Q14</f>
        <v>0</v>
      </c>
      <c r="E20" s="41">
        <f>+D20/2</f>
        <v>0</v>
      </c>
      <c r="F20" s="42">
        <v>5</v>
      </c>
      <c r="G20" s="43">
        <f>+F20-E20</f>
        <v>5</v>
      </c>
      <c r="H20" s="110" t="str">
        <f>IF(G20&gt;2.49,"Immediate","Soon")</f>
        <v>Immediate</v>
      </c>
      <c r="I20" s="11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row r="21" spans="1:36" ht="15.6">
      <c r="A21" s="1"/>
      <c r="B21" s="36"/>
      <c r="C21" s="39" t="s">
        <v>32</v>
      </c>
      <c r="D21" s="40">
        <f>+Q12</f>
        <v>0</v>
      </c>
      <c r="E21" s="41">
        <f>+D21/1</f>
        <v>0</v>
      </c>
      <c r="F21" s="42">
        <v>5</v>
      </c>
      <c r="G21" s="43">
        <f>+F21-E21</f>
        <v>5</v>
      </c>
      <c r="H21" s="110" t="str">
        <f>IF(G21&gt;2.49,"Immediate","Soon")</f>
        <v>Immediate</v>
      </c>
      <c r="I21" s="11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row>
    <row r="22" spans="1:36" ht="15.6">
      <c r="A22" s="1"/>
      <c r="B22" s="36"/>
      <c r="C22" s="39" t="s">
        <v>33</v>
      </c>
      <c r="D22" s="40">
        <f>+Q11</f>
        <v>0</v>
      </c>
      <c r="E22" s="41">
        <f>+D22/1</f>
        <v>0</v>
      </c>
      <c r="F22" s="42">
        <v>5</v>
      </c>
      <c r="G22" s="43">
        <f>+F22-E22</f>
        <v>5</v>
      </c>
      <c r="H22" s="110" t="str">
        <f>IF(G22&gt;2.49,"Immediate","Soon")</f>
        <v>Immediate</v>
      </c>
      <c r="I22" s="11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row>
    <row r="23" spans="1:36" ht="15.6">
      <c r="A23" s="1"/>
      <c r="B23" s="36"/>
      <c r="C23" s="45"/>
      <c r="D23" s="40"/>
      <c r="E23" s="41"/>
      <c r="F23" s="42"/>
      <c r="G23" s="40"/>
      <c r="H23" s="46"/>
      <c r="I23" s="47"/>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row>
    <row r="24" spans="1:36" ht="16.2" thickBot="1">
      <c r="A24" s="1"/>
      <c r="B24" s="36"/>
      <c r="C24" s="39" t="s">
        <v>15</v>
      </c>
      <c r="D24" s="48">
        <f>+D19+D20+D21+D22</f>
        <v>0</v>
      </c>
      <c r="E24" s="49">
        <f>+D24/6</f>
        <v>0</v>
      </c>
      <c r="F24" s="50">
        <v>5</v>
      </c>
      <c r="G24" s="51">
        <f>+F24-E24</f>
        <v>5</v>
      </c>
      <c r="H24" s="106" t="str">
        <f>IF(G24&gt;2.49,"Immediate","Soon")</f>
        <v>Immediate</v>
      </c>
      <c r="I24" s="107"/>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row>
    <row r="25" spans="1:36" ht="16.8" thickTop="1" thickBot="1">
      <c r="A25" s="1"/>
      <c r="B25" s="52"/>
      <c r="C25" s="53"/>
      <c r="D25" s="54"/>
      <c r="E25" s="54"/>
      <c r="F25" s="54"/>
      <c r="G25" s="54"/>
      <c r="H25" s="54"/>
      <c r="I25" s="55"/>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1:36" ht="16.2" thickBot="1">
      <c r="A26" s="1"/>
      <c r="B26" s="1"/>
      <c r="C26" s="19"/>
      <c r="D26" s="19"/>
      <c r="E26" s="19"/>
      <c r="F26" s="19"/>
      <c r="G26" s="19"/>
      <c r="H26" s="19"/>
      <c r="I26" s="19"/>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row>
    <row r="27" spans="1:36" ht="75" customHeight="1" thickBot="1">
      <c r="A27" s="1"/>
      <c r="B27" s="103" t="s">
        <v>35</v>
      </c>
      <c r="C27" s="104"/>
      <c r="D27" s="104"/>
      <c r="E27" s="104"/>
      <c r="F27" s="104"/>
      <c r="G27" s="104"/>
      <c r="H27" s="104"/>
      <c r="I27" s="105"/>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1:36">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row>
    <row r="29" spans="1:36">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row>
    <row r="30" spans="1:36">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row>
    <row r="31" spans="1:36">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row>
    <row r="32" spans="1:36">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row>
    <row r="33" spans="1:36">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row>
    <row r="34" spans="1:36">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row>
    <row r="35" spans="1:36">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row>
    <row r="36" spans="1:36">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row>
    <row r="37" spans="1:36">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row>
    <row r="38" spans="1:36">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row>
    <row r="39" spans="1:36">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row>
    <row r="40" spans="1:36">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row>
    <row r="41" spans="1:36">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row>
    <row r="42" spans="1:36">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row>
    <row r="43" spans="1:36">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row>
    <row r="44" spans="1:36">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row>
    <row r="45" spans="1:36">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1:36">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1:36">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1:36">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1:36">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1:36">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1:36">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1:36">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1:36">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1:36">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1:36">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1:36">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1:36">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1:36">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1:36">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1:36">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1:36">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1:36">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1:36">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1:36">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1:36">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1:36">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1:36">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1:36">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1:36">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1:36">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1:36">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1:36">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1:36">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1:36">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1:36">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1:36">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1:36">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1:36">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1:36">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1:36">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1:36">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1:36">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1:36">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1:36">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1:36">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1:36">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1:36">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1:36">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1:36">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1:36">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1:36">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1:36">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1:3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1:3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1:3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1:3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1:3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1:3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1:3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1:3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1:3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1:3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1:3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1:3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1:3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1:3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1:3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1:3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1:3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1:3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1:3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1:36">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1:36">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1:36">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1:36">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1:36">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1:36">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1:36">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1:36">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1:36">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1:36">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3:36">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3:36">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3:36">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3:36">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3:36">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3:36">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3:36">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3:36">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3:36">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3:36">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3:36">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3:36">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3:36">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3:36">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3:36">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3:36">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3:36">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3:36">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3:36">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3:36">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3:36">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3:36">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3:36">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3:36">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3:36">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3:36">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3:36">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3:36">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3:36">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3:36">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3:36">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3:36">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3:36">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3:36">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3:36">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3:36">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3:36">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3:36">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3:36">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3:36">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sheetData>
  <sheetProtection algorithmName="SHA-512" hashValue="meIhI9IupEEPxNQwgGDmsST8ezv/Hq2M43Xz7QTjKANP2lKsKYmrK8GOBmDWVA7rrRHnTR0NY3y62TLrC+qMAQ==" saltValue="sst6nq1Tc8ATs4C+zdESfQ==" spinCount="100000" sheet="1" objects="1" scenarios="1"/>
  <mergeCells count="16">
    <mergeCell ref="T6:U7"/>
    <mergeCell ref="K7:P7"/>
    <mergeCell ref="D6:I7"/>
    <mergeCell ref="C6:C7"/>
    <mergeCell ref="B2:I3"/>
    <mergeCell ref="B4:I5"/>
    <mergeCell ref="B27:I27"/>
    <mergeCell ref="H24:I24"/>
    <mergeCell ref="R6:S7"/>
    <mergeCell ref="H21:I21"/>
    <mergeCell ref="H19:I19"/>
    <mergeCell ref="D17:E17"/>
    <mergeCell ref="F17:F18"/>
    <mergeCell ref="H17:I18"/>
    <mergeCell ref="H20:I20"/>
    <mergeCell ref="H22:I22"/>
  </mergeCells>
  <conditionalFormatting sqref="H20:I20">
    <cfRule type="colorScale" priority="9">
      <colorScale>
        <cfvo type="min"/>
        <cfvo type="percentile" val="50"/>
        <cfvo type="max"/>
        <color rgb="FF00B050"/>
        <color rgb="FFFFEB84"/>
        <color rgb="FFFF0000"/>
      </colorScale>
    </cfRule>
    <cfRule type="colorScale" priority="10">
      <colorScale>
        <cfvo type="min"/>
        <cfvo type="percentile" val="50"/>
        <cfvo type="max"/>
        <color rgb="FF63BE7B"/>
        <color rgb="FFFCFCFF"/>
        <color rgb="FFF8696B"/>
      </colorScale>
    </cfRule>
  </conditionalFormatting>
  <conditionalFormatting sqref="H22:I22">
    <cfRule type="colorScale" priority="7">
      <colorScale>
        <cfvo type="min"/>
        <cfvo type="percentile" val="50"/>
        <cfvo type="max"/>
        <color rgb="FF00B050"/>
        <color rgb="FFFFEB84"/>
        <color rgb="FFFF0000"/>
      </colorScale>
    </cfRule>
    <cfRule type="colorScale" priority="8">
      <colorScale>
        <cfvo type="min"/>
        <cfvo type="percentile" val="50"/>
        <cfvo type="max"/>
        <color rgb="FF63BE7B"/>
        <color rgb="FFFCFCFF"/>
        <color rgb="FFF8696B"/>
      </colorScale>
    </cfRule>
  </conditionalFormatting>
  <conditionalFormatting sqref="H24:I24">
    <cfRule type="colorScale" priority="5">
      <colorScale>
        <cfvo type="min"/>
        <cfvo type="percentile" val="50"/>
        <cfvo type="max"/>
        <color rgb="FF00B050"/>
        <color rgb="FFFFEB84"/>
        <color rgb="FFFF0000"/>
      </colorScale>
    </cfRule>
    <cfRule type="colorScale" priority="6">
      <colorScale>
        <cfvo type="min"/>
        <cfvo type="percentile" val="50"/>
        <cfvo type="max"/>
        <color rgb="FF63BE7B"/>
        <color rgb="FFFCFCFF"/>
        <color rgb="FFF8696B"/>
      </colorScale>
    </cfRule>
  </conditionalFormatting>
  <conditionalFormatting sqref="H21:I21">
    <cfRule type="colorScale" priority="3">
      <colorScale>
        <cfvo type="min"/>
        <cfvo type="percentile" val="50"/>
        <cfvo type="max"/>
        <color rgb="FF00B050"/>
        <color rgb="FFFFEB84"/>
        <color rgb="FFFF0000"/>
      </colorScale>
    </cfRule>
    <cfRule type="colorScale" priority="4">
      <colorScale>
        <cfvo type="min"/>
        <cfvo type="percentile" val="50"/>
        <cfvo type="max"/>
        <color rgb="FF63BE7B"/>
        <color rgb="FFFCFCFF"/>
        <color rgb="FFF8696B"/>
      </colorScale>
    </cfRule>
  </conditionalFormatting>
  <conditionalFormatting sqref="H19:I19">
    <cfRule type="colorScale" priority="1">
      <colorScale>
        <cfvo type="min"/>
        <cfvo type="percentile" val="50"/>
        <cfvo type="max"/>
        <color rgb="FF00B050"/>
        <color rgb="FFFFEB84"/>
        <color rgb="FFFF0000"/>
      </colorScale>
    </cfRule>
    <cfRule type="colorScale" priority="2">
      <colorScale>
        <cfvo type="min"/>
        <cfvo type="percentile" val="50"/>
        <cfvo type="max"/>
        <color rgb="FF63BE7B"/>
        <color rgb="FFFCFCFF"/>
        <color rgb="FFF8696B"/>
      </colorScale>
    </cfRule>
  </conditionalFormatting>
  <printOptions horizontalCentered="1"/>
  <pageMargins left="0.7" right="0.7" top="1" bottom="0.75" header="0.3" footer="0.3"/>
  <pageSetup scale="83" orientation="landscape" r:id="rId1"/>
  <headerFooter>
    <oddHeader>&amp;L&amp;G&amp;C&amp;"-,Bold"&amp;16Core Competency Assessment and Executive Team Discussion Worksheet</oddHeader>
    <oddFooter>&amp;CCopyright CFO.University  2017</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About CFO.University</vt:lpstr>
      <vt:lpstr>Transaction Recording </vt:lpstr>
      <vt:lpstr>'About CFO.University'!Print_Area</vt:lpstr>
      <vt:lpstr>'Transaction Recording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Upward</dc:creator>
  <cp:lastModifiedBy>Upward</cp:lastModifiedBy>
  <cp:lastPrinted>2017-12-14T06:00:57Z</cp:lastPrinted>
  <dcterms:created xsi:type="dcterms:W3CDTF">2017-12-06T21:14:07Z</dcterms:created>
  <dcterms:modified xsi:type="dcterms:W3CDTF">2018-07-25T12:43:21Z</dcterms:modified>
</cp:coreProperties>
</file>