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mc:AlternateContent xmlns:mc="http://schemas.openxmlformats.org/markup-compatibility/2006">
    <mc:Choice Requires="x15">
      <x15ac:absPath xmlns:x15ac="http://schemas.microsoft.com/office/spreadsheetml/2010/11/ac" url="/Users/user/Desktop/Andervold/CFO.University/Tools/Finance/Business Planning/"/>
    </mc:Choice>
  </mc:AlternateContent>
  <xr:revisionPtr revIDLastSave="0" documentId="8_{A0BCF33C-29F3-5940-9ABC-12128E03C720}" xr6:coauthVersionLast="34" xr6:coauthVersionMax="34" xr10:uidLastSave="{00000000-0000-0000-0000-000000000000}"/>
  <bookViews>
    <workbookView xWindow="0" yWindow="460" windowWidth="25600" windowHeight="11800" xr2:uid="{00000000-000D-0000-FFFF-FFFF00000000}"/>
  </bookViews>
  <sheets>
    <sheet name="About CFO.University" sheetId="5" r:id="rId1"/>
    <sheet name="HRD ROI " sheetId="4" r:id="rId2"/>
  </sheets>
  <definedNames>
    <definedName name="_xlnm.Print_Area" localSheetId="0">'About CFO.University'!$B$2:$J$28</definedName>
    <definedName name="_xlnm.Print_Area" localSheetId="1">'HRD ROI '!$B$5:$N$29</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D24" i="4" l="1"/>
  <c r="AD23" i="4"/>
  <c r="AH22" i="4"/>
  <c r="AD18" i="4"/>
  <c r="AB18" i="4"/>
  <c r="AD15" i="4"/>
  <c r="AD21" i="4" s="1"/>
  <c r="AD13" i="4"/>
  <c r="AI12" i="4"/>
  <c r="AI17" i="4" s="1"/>
  <c r="AI22" i="4" s="1"/>
  <c r="M11" i="4"/>
  <c r="M16" i="4" s="1"/>
  <c r="M21" i="4" s="1"/>
  <c r="AD22" i="4" l="1"/>
  <c r="AD25" i="4" s="1"/>
  <c r="AD19" i="4"/>
  <c r="H23" i="4"/>
  <c r="H17" i="4"/>
  <c r="H22" i="4"/>
  <c r="L21" i="4"/>
  <c r="F17" i="4"/>
  <c r="H12" i="4"/>
  <c r="H14" i="4"/>
  <c r="H20" i="4" s="1"/>
  <c r="AI21" i="4" l="1"/>
  <c r="AI24" i="4" s="1"/>
  <c r="H21" i="4"/>
  <c r="H24" i="4" s="1"/>
  <c r="H18" i="4"/>
  <c r="M20" i="4" l="1"/>
  <c r="M23" i="4" s="1"/>
</calcChain>
</file>

<file path=xl/sharedStrings.xml><?xml version="1.0" encoding="utf-8"?>
<sst xmlns="http://schemas.openxmlformats.org/spreadsheetml/2006/main" count="136" uniqueCount="79">
  <si>
    <t xml:space="preserve"> </t>
  </si>
  <si>
    <t>Annual Cost of your Human Resource Department</t>
  </si>
  <si>
    <t xml:space="preserve">Occupancy </t>
  </si>
  <si>
    <t xml:space="preserve">Revenue </t>
  </si>
  <si>
    <t xml:space="preserve">Skill Development </t>
  </si>
  <si>
    <t>Cultural Development</t>
  </si>
  <si>
    <t xml:space="preserve">Average years of Employee Service </t>
  </si>
  <si>
    <t xml:space="preserve">Number of Current Employees </t>
  </si>
  <si>
    <t xml:space="preserve">Compensation </t>
  </si>
  <si>
    <t xml:space="preserve">Net HRD Investment Benefit </t>
  </si>
  <si>
    <t xml:space="preserve">Cost of HR Department </t>
  </si>
  <si>
    <t>($ 000s)</t>
  </si>
  <si>
    <t xml:space="preserve">Communication  </t>
  </si>
  <si>
    <t xml:space="preserve">Other  </t>
  </si>
  <si>
    <t xml:space="preserve">Total Revenue </t>
  </si>
  <si>
    <t xml:space="preserve">Total Direct Costs </t>
  </si>
  <si>
    <t xml:space="preserve">Total Company Salaries and Benefits ($ 000s) </t>
  </si>
  <si>
    <t>New Hires Revenue or Cost Savings as % of Total Salaries and Benefits</t>
  </si>
  <si>
    <t>( $000s)</t>
  </si>
  <si>
    <t xml:space="preserve">News Hires Comp as % of Savings </t>
  </si>
  <si>
    <t xml:space="preserve">Direct Costs  </t>
  </si>
  <si>
    <t>Recruiting Costs as % of Comp</t>
  </si>
  <si>
    <t xml:space="preserve">Comp = Salary and Benefits </t>
  </si>
  <si>
    <t>Training Costs as a % of  Skill Devel.</t>
  </si>
  <si>
    <t>Use the Human Resource Department Return Calculator Tool to estimate the return on your HR Dept.</t>
  </si>
  <si>
    <t xml:space="preserve">Cultural Development Cost </t>
  </si>
  <si>
    <t xml:space="preserve">Field </t>
  </si>
  <si>
    <t xml:space="preserve">Explanation </t>
  </si>
  <si>
    <t xml:space="preserve">Total Company Employee Compensation </t>
  </si>
  <si>
    <t xml:space="preserve">Total Employees at the Company </t>
  </si>
  <si>
    <t xml:space="preserve">Average Service Years of Current Employees </t>
  </si>
  <si>
    <t>Annual $ Benefit from Skill Development</t>
  </si>
  <si>
    <t>Longer Ave Yrs of Service Greater Benefit</t>
  </si>
  <si>
    <t>Cost Relative to Benefit of New Hires</t>
  </si>
  <si>
    <t>Cost Relative to Comp of New Hires</t>
  </si>
  <si>
    <t xml:space="preserve"> Cost Relative to Skill Development of New Hires</t>
  </si>
  <si>
    <t xml:space="preserve">Hiring Benefit </t>
  </si>
  <si>
    <t xml:space="preserve">Training  Benefit </t>
  </si>
  <si>
    <t xml:space="preserve">Retention Benefit </t>
  </si>
  <si>
    <t xml:space="preserve">Hiring Cost </t>
  </si>
  <si>
    <t xml:space="preserve">Training Cost </t>
  </si>
  <si>
    <t xml:space="preserve">Retention Cost </t>
  </si>
  <si>
    <t xml:space="preserve">Human Resource Category </t>
  </si>
  <si>
    <t>Cost of Office Space for HR Employees</t>
  </si>
  <si>
    <t>Cost of Communication for HR Employees</t>
  </si>
  <si>
    <t>Other Cost for HR Employees</t>
  </si>
  <si>
    <t xml:space="preserve"> -</t>
  </si>
  <si>
    <t xml:space="preserve">Total Cost to Operate the HR Department </t>
  </si>
  <si>
    <t xml:space="preserve">ROI = Return on Investment </t>
  </si>
  <si>
    <t>Net HRD Investment  Benefit</t>
  </si>
  <si>
    <t xml:space="preserve">Return on the Cost of  HR Department </t>
  </si>
  <si>
    <t xml:space="preserve">Explantion for the Fields on the Human Resource Department Return Calculator </t>
  </si>
  <si>
    <t xml:space="preserve">Annual $ Benefit (Revenue or Savings) from New Hires </t>
  </si>
  <si>
    <t xml:space="preserve">Benefits Less Direct Costs &amp; Cost of the HR Department </t>
  </si>
  <si>
    <t xml:space="preserve">Input Fields   </t>
  </si>
  <si>
    <t xml:space="preserve">ROI = </t>
  </si>
  <si>
    <t xml:space="preserve">Return on Investment = ROI = </t>
  </si>
  <si>
    <t xml:space="preserve">Enter Your Figures in the Example Below </t>
  </si>
  <si>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</si>
  <si>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</si>
  <si>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</si>
  <si>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</si>
  <si>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</si>
  <si>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"HRD ROI" Tab to begin using the Tool </t>
  </si>
  <si>
    <t>% of Total Company Compensation Paid to HR Employees</t>
  </si>
  <si>
    <t xml:space="preserve">Fill in the Input Fields below with data from Your company </t>
  </si>
  <si>
    <t xml:space="preserve">Your Company Name </t>
  </si>
  <si>
    <t xml:space="preserve">Only If Less Than 5 Years Averge Employee Service </t>
  </si>
  <si>
    <t>Skill Development ($ 000s)</t>
  </si>
  <si>
    <t xml:space="preserve">Occupancy Cost </t>
  </si>
  <si>
    <t>Communication  Cost</t>
  </si>
  <si>
    <t>Other  Cost</t>
  </si>
  <si>
    <t>% of Total Co.</t>
  </si>
  <si>
    <t xml:space="preserve">Example </t>
  </si>
  <si>
    <r>
      <t xml:space="preserve">After you have entered your Company's Name and filled in the Input Fields select </t>
    </r>
    <r>
      <rPr>
        <b/>
        <u/>
        <sz val="10"/>
        <color rgb="FFFF0000"/>
        <rFont val="Arial"/>
        <family val="2"/>
      </rPr>
      <t xml:space="preserve"> Print</t>
    </r>
    <r>
      <rPr>
        <b/>
        <sz val="10"/>
        <color rgb="FFFF0000"/>
        <rFont val="Arial"/>
        <family val="2"/>
      </rPr>
      <t xml:space="preserve"> to create a document  ready for distribution and discussion </t>
    </r>
  </si>
  <si>
    <t xml:space="preserve">The Human Resource Department Return Calculator </t>
  </si>
  <si>
    <t xml:space="preserve">It's likely the estimates of Revenue and Direct Costs will create some robust discussions.  That is where the insight, possibly even another key for the HRD, will emerge.  This is no room for being timid during these discussions.      </t>
  </si>
  <si>
    <r>
      <t>Go to  the "</t>
    </r>
    <r>
      <rPr>
        <b/>
        <u/>
        <sz val="12"/>
        <color theme="1"/>
        <rFont val="Roboto"/>
      </rPr>
      <t xml:space="preserve">HRD ROI </t>
    </r>
    <r>
      <rPr>
        <b/>
        <sz val="12"/>
        <color theme="1"/>
        <rFont val="Roboto"/>
      </rPr>
      <t xml:space="preserve">" tab in this workbook to begin the exercise.   Take a stab at completing the tool and schedule time to review it with your HR Director and the Executive team   </t>
    </r>
  </si>
  <si>
    <t>This tool will assist you in framing a discussion around the return on the Human Resources Department.  The model measures three key roles of the Human Resources department:     1) Hiring and Retention 2) Training and Development 3) Culture Creation/Maintenance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</si>
</sst>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quot;$&quot;* #,##0_);_(&quot;$&quot;* \(#,##0\);_(&quot;$&quot;* &quot;-&quot;??_);_(@_)"/>
    <numFmt numFmtId="165" formatCode="_(&quot;$&quot;* #,##0.0_);_(&quot;$&quot;* \(#,##0.0\);_(&quot;$&quot;* &quot;-&quot;??_);_(@_)"/>
  </numFmts>
  <fonts count="22">
    <font>
      <sz val="10"/>
      <name val="Arial"/>
    </font>
    <font>
      <sz val="11"/>
      <color theme="1"/>
      <name val="Calibri"/>
      <family val="2"/>
      <scheme val="minor"/>
    </font>
    <font>
      <sz val="10"/>
      <name val="Arial"/>
      <family val="2"/>
    </font>
    <font>
      <b/>
      <sz val="10"/>
      <name val="Arial"/>
      <family val="2"/>
    </font>
    <font>
      <sz val="9"/>
      <name val="Arial"/>
      <family val="2"/>
    </font>
    <font>
      <b/>
      <sz val="10"/>
      <color rgb="FFFF0000"/>
      <name val="Arial"/>
      <family val="2"/>
    </font>
    <font>
      <b/>
      <sz val="16"/>
      <name val="Arial"/>
      <family val="2"/>
    </font>
    <font>
      <sz val="6"/>
      <color theme="3" tint="0.79998168889431442"/>
      <name val="Arial"/>
      <family val="2"/>
    </font>
    <font>
      <sz val="10"/>
      <color rgb="FFFF0000"/>
      <name val="Arial"/>
      <family val="2"/>
    </font>
    <font>
      <b/>
      <u/>
      <sz val="10"/>
      <color rgb="FFFF0000"/>
      <name val="Arial"/>
      <family val="2"/>
    </font>
    <font>
      <b/>
      <sz val="12"/>
      <name val="Arial"/>
      <family val="2"/>
    </font>
    <font>
      <b/>
      <sz val="12"/>
      <name val="Roboto"/>
    </font>
    <font>
      <sz val="12"/>
      <color theme="1"/>
      <name val="Roboto "/>
    </font>
    <font>
      <sz val="12"/>
      <color theme="1"/>
      <name val="Calibri"/>
      <family val="2"/>
      <scheme val="minor"/>
    </font>
    <font>
      <sz val="11"/>
      <color theme="1"/>
      <name val="Roboto "/>
    </font>
    <font>
      <b/>
      <sz val="12"/>
      <color theme="0"/>
      <name val="Roboto "/>
    </font>
    <font>
      <b/>
      <sz val="14"/>
      <color theme="1"/>
      <name val="Calibri"/>
      <family val="2"/>
      <scheme val="minor"/>
    </font>
    <font>
      <sz val="6"/>
      <name val="Arial"/>
      <family val="2"/>
    </font>
    <font>
      <b/>
      <sz val="14"/>
      <name val="Roboto"/>
    </font>
    <font>
      <b/>
      <sz val="12"/>
      <color theme="1"/>
      <name val="Roboto"/>
    </font>
    <font>
      <b/>
      <sz val="12"/>
      <color theme="1"/>
      <name val="Roboto "/>
    </font>
    <font>
      <b/>
      <u/>
      <sz val="12"/>
      <color theme="1"/>
      <name val="Roboto"/>
    </font>
  </fonts>
  <fills count="18">
    <fill>
      <patternFill patternType="none"/>
    </fill>
    <fill>
      <patternFill patternType="gray125"/>
    </fill>
    <fill>
      <gradientFill degree="225">
        <stop position="0">
          <color theme="3"/>
        </stop>
        <stop position="1">
          <color theme="4"/>
        </stop>
      </gradientFill>
    </fill>
    <fill>
      <gradientFill degree="270">
        <stop position="0">
          <color theme="0"/>
        </stop>
        <stop position="1">
          <color theme="4"/>
        </stop>
      </gradientFill>
    </fill>
    <fill>
      <gradientFill degree="270">
        <stop position="0">
          <color theme="3"/>
        </stop>
        <stop position="1">
          <color theme="4"/>
        </stop>
      </gradientFill>
    </fill>
    <fill>
      <gradientFill degree="180">
        <stop position="0">
          <color theme="0"/>
        </stop>
        <stop position="1">
          <color theme="4"/>
        </stop>
      </gradientFill>
    </fill>
    <fill>
      <patternFill patternType="solid">
        <fgColor theme="3" tint="0.79998168889431442"/>
        <bgColor indexed="64"/>
      </patternFill>
    </fill>
    <fill>
      <gradientFill>
        <stop position="0">
          <color theme="0"/>
        </stop>
        <stop position="1">
          <color theme="4"/>
        </stop>
      </gradientFill>
    </fill>
    <fill>
      <gradientFill degree="90">
        <stop position="0">
          <color theme="0"/>
        </stop>
        <stop position="1">
          <color theme="4"/>
        </stop>
      </gradientFill>
    </fill>
    <fill>
      <patternFill patternType="gray0625">
        <bgColor theme="6" tint="0.59999389629810485"/>
      </patternFill>
    </fill>
    <fill>
      <patternFill patternType="solid">
        <fgColor rgb="FF92D050"/>
        <bgColor indexed="64"/>
      </patternFill>
    </fill>
    <fill>
      <patternFill patternType="gray0625">
        <bgColor theme="6" tint="0.59996337778862885"/>
      </patternFill>
    </fill>
    <fill>
      <patternFill patternType="solid">
        <fgColor theme="0"/>
        <bgColor indexed="64"/>
      </patternFill>
    </fill>
    <fill>
      <patternFill patternType="solid">
        <fgColor rgb="FF375D4C"/>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6B301E"/>
        <bgColor indexed="64"/>
      </patternFill>
    </fill>
  </fills>
  <borders count="20">
    <border>
      <left/>
      <right/>
      <top/>
      <bottom/>
      <diagonal/>
    </border>
    <border>
      <left/>
      <right/>
      <top style="thin">
        <color auto="1"/>
      </top>
      <bottom style="medium">
        <color auto="1"/>
      </bottom>
      <diagonal/>
    </border>
    <border>
      <left/>
      <right/>
      <top/>
      <bottom style="medium">
        <color auto="1"/>
      </bottom>
      <diagonal/>
    </border>
    <border>
      <left/>
      <right/>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diagonal/>
    </border>
    <border>
      <left/>
      <right/>
      <top style="thin">
        <color auto="1"/>
      </top>
      <bottom style="thin">
        <color auto="1"/>
      </bottom>
      <diagonal/>
    </border>
    <border>
      <left/>
      <right style="medium">
        <color indexed="64"/>
      </right>
      <top style="medium">
        <color indexed="64"/>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 fillId="0" borderId="0"/>
  </cellStyleXfs>
  <cellXfs count="162">
    <xf numFmtId="0" fontId="0" fillId="0" borderId="0" xfId="0"/>
    <xf numFmtId="0" fontId="0" fillId="0" borderId="0" xfId="0" applyProtection="1">
      <protection hidden="1"/>
    </xf>
    <xf numFmtId="0" fontId="0" fillId="12" borderId="0" xfId="0" applyFill="1" applyProtection="1">
      <protection hidden="1"/>
    </xf>
    <xf numFmtId="0" fontId="2" fillId="12" borderId="0" xfId="0" applyFont="1" applyFill="1" applyProtection="1">
      <protection hidden="1"/>
    </xf>
    <xf numFmtId="0" fontId="3" fillId="12" borderId="0" xfId="0" applyFont="1" applyFill="1" applyProtection="1">
      <protection hidden="1"/>
    </xf>
    <xf numFmtId="0" fontId="0" fillId="12" borderId="0" xfId="0" applyFill="1" applyBorder="1" applyProtection="1">
      <protection hidden="1"/>
    </xf>
    <xf numFmtId="0" fontId="6" fillId="12" borderId="0" xfId="0" applyFont="1" applyFill="1" applyBorder="1" applyAlignment="1" applyProtection="1">
      <alignment horizontal="center" wrapText="1"/>
      <protection hidden="1"/>
    </xf>
    <xf numFmtId="0" fontId="0" fillId="2" borderId="9" xfId="0" applyFill="1" applyBorder="1" applyProtection="1">
      <protection hidden="1"/>
    </xf>
    <xf numFmtId="0" fontId="0" fillId="3" borderId="15" xfId="0" applyFill="1" applyBorder="1" applyProtection="1">
      <protection hidden="1"/>
    </xf>
    <xf numFmtId="0" fontId="0" fillId="3" borderId="2" xfId="0" applyFill="1" applyBorder="1" applyProtection="1">
      <protection hidden="1"/>
    </xf>
    <xf numFmtId="0" fontId="0" fillId="3" borderId="16" xfId="0" applyFill="1" applyBorder="1" applyProtection="1">
      <protection hidden="1"/>
    </xf>
    <xf numFmtId="0" fontId="0" fillId="4" borderId="9" xfId="0" applyFill="1" applyBorder="1" applyProtection="1">
      <protection hidden="1"/>
    </xf>
    <xf numFmtId="0" fontId="0" fillId="5" borderId="10" xfId="0" applyFill="1" applyBorder="1" applyAlignment="1" applyProtection="1">
      <protection hidden="1"/>
    </xf>
    <xf numFmtId="0" fontId="0" fillId="6" borderId="0" xfId="0" applyFill="1" applyBorder="1" applyProtection="1">
      <protection hidden="1"/>
    </xf>
    <xf numFmtId="6" fontId="2" fillId="6" borderId="0" xfId="0" applyNumberFormat="1" applyFont="1" applyFill="1" applyBorder="1" applyAlignment="1" applyProtection="1">
      <alignment horizontal="center"/>
      <protection hidden="1"/>
    </xf>
    <xf numFmtId="0" fontId="0" fillId="6" borderId="10" xfId="0" applyFill="1" applyBorder="1" applyProtection="1">
      <protection hidden="1"/>
    </xf>
    <xf numFmtId="0" fontId="0" fillId="6" borderId="0" xfId="0" applyFill="1" applyProtection="1">
      <protection hidden="1"/>
    </xf>
    <xf numFmtId="0" fontId="0" fillId="7" borderId="10" xfId="0" applyFill="1" applyBorder="1" applyProtection="1">
      <protection hidden="1"/>
    </xf>
    <xf numFmtId="0" fontId="0" fillId="5" borderId="11" xfId="0" applyFill="1" applyBorder="1" applyAlignment="1" applyProtection="1">
      <protection hidden="1"/>
    </xf>
    <xf numFmtId="0" fontId="2" fillId="6" borderId="0" xfId="0" applyFont="1" applyFill="1" applyBorder="1" applyProtection="1">
      <protection hidden="1"/>
    </xf>
    <xf numFmtId="0" fontId="0" fillId="6" borderId="11" xfId="0" applyFill="1" applyBorder="1" applyProtection="1">
      <protection hidden="1"/>
    </xf>
    <xf numFmtId="6" fontId="2" fillId="6" borderId="3" xfId="0" applyNumberFormat="1" applyFont="1" applyFill="1" applyBorder="1" applyAlignment="1" applyProtection="1">
      <alignment horizontal="center"/>
      <protection hidden="1"/>
    </xf>
    <xf numFmtId="0" fontId="0" fillId="7" borderId="11" xfId="0" applyFill="1" applyBorder="1" applyProtection="1">
      <protection hidden="1"/>
    </xf>
    <xf numFmtId="164" fontId="0" fillId="6" borderId="0" xfId="1" applyNumberFormat="1" applyFont="1" applyFill="1" applyBorder="1" applyProtection="1">
      <protection hidden="1"/>
    </xf>
    <xf numFmtId="164" fontId="0" fillId="6" borderId="0" xfId="1" applyNumberFormat="1" applyFont="1" applyFill="1" applyBorder="1" applyAlignment="1" applyProtection="1">
      <alignment horizontal="right"/>
      <protection hidden="1"/>
    </xf>
    <xf numFmtId="0" fontId="0" fillId="6" borderId="15" xfId="0" applyFill="1" applyBorder="1" applyProtection="1">
      <protection hidden="1"/>
    </xf>
    <xf numFmtId="0" fontId="0" fillId="6" borderId="2" xfId="0" applyFill="1" applyBorder="1" applyProtection="1">
      <protection hidden="1"/>
    </xf>
    <xf numFmtId="0" fontId="7" fillId="6" borderId="16" xfId="0" applyFont="1" applyFill="1" applyBorder="1" applyAlignment="1" applyProtection="1">
      <alignment horizontal="center"/>
      <protection hidden="1"/>
    </xf>
    <xf numFmtId="0" fontId="2" fillId="6" borderId="7" xfId="0" applyFont="1" applyFill="1" applyBorder="1" applyAlignment="1" applyProtection="1">
      <alignment horizontal="center"/>
      <protection hidden="1"/>
    </xf>
    <xf numFmtId="0" fontId="3" fillId="6" borderId="0" xfId="0" applyFont="1" applyFill="1" applyBorder="1" applyAlignment="1" applyProtection="1">
      <alignment horizontal="right"/>
      <protection hidden="1"/>
    </xf>
    <xf numFmtId="164" fontId="5" fillId="6" borderId="1" xfId="1" applyNumberFormat="1" applyFont="1" applyFill="1" applyBorder="1" applyProtection="1">
      <protection hidden="1"/>
    </xf>
    <xf numFmtId="0" fontId="3" fillId="6" borderId="0" xfId="0" applyFont="1" applyFill="1" applyBorder="1" applyProtection="1">
      <protection hidden="1"/>
    </xf>
    <xf numFmtId="164" fontId="3" fillId="6" borderId="1" xfId="1" applyNumberFormat="1" applyFont="1" applyFill="1" applyBorder="1" applyProtection="1">
      <protection hidden="1"/>
    </xf>
    <xf numFmtId="164" fontId="3" fillId="6" borderId="2" xfId="1" applyNumberFormat="1" applyFont="1" applyFill="1" applyBorder="1" applyAlignment="1" applyProtection="1">
      <alignment horizontal="center"/>
      <protection hidden="1"/>
    </xf>
    <xf numFmtId="164" fontId="5" fillId="6" borderId="0" xfId="1" applyNumberFormat="1" applyFont="1" applyFill="1" applyBorder="1" applyAlignment="1" applyProtection="1">
      <alignment horizontal="center"/>
      <protection hidden="1"/>
    </xf>
    <xf numFmtId="9" fontId="3" fillId="10" borderId="9" xfId="2" applyFont="1" applyFill="1" applyBorder="1" applyAlignment="1" applyProtection="1">
      <alignment horizontal="center"/>
      <protection hidden="1"/>
    </xf>
    <xf numFmtId="0" fontId="0" fillId="5" borderId="12" xfId="0" applyFill="1" applyBorder="1" applyAlignment="1" applyProtection="1">
      <protection hidden="1"/>
    </xf>
    <xf numFmtId="164" fontId="3" fillId="6" borderId="4" xfId="1" applyNumberFormat="1" applyFont="1" applyFill="1" applyBorder="1" applyProtection="1">
      <protection hidden="1"/>
    </xf>
    <xf numFmtId="0" fontId="0" fillId="6" borderId="12" xfId="0" applyFill="1" applyBorder="1" applyProtection="1">
      <protection hidden="1"/>
    </xf>
    <xf numFmtId="0" fontId="0" fillId="7" borderId="12" xfId="0" applyFill="1" applyBorder="1" applyProtection="1">
      <protection hidden="1"/>
    </xf>
    <xf numFmtId="0" fontId="0" fillId="8" borderId="5" xfId="0" applyFill="1" applyBorder="1" applyAlignment="1" applyProtection="1">
      <alignment horizontal="center"/>
      <protection hidden="1"/>
    </xf>
    <xf numFmtId="0" fontId="0" fillId="8" borderId="6" xfId="0" applyFill="1" applyBorder="1" applyAlignment="1" applyProtection="1">
      <alignment horizontal="center"/>
      <protection hidden="1"/>
    </xf>
    <xf numFmtId="0" fontId="0" fillId="8" borderId="7" xfId="0" applyFill="1" applyBorder="1" applyAlignment="1" applyProtection="1">
      <alignment horizontal="center"/>
      <protection hidden="1"/>
    </xf>
    <xf numFmtId="0" fontId="3" fillId="12" borderId="3" xfId="0" applyFont="1" applyFill="1" applyBorder="1" applyProtection="1">
      <protection hidden="1"/>
    </xf>
    <xf numFmtId="0" fontId="0" fillId="11" borderId="9" xfId="0" applyFill="1" applyBorder="1" applyProtection="1">
      <protection hidden="1"/>
    </xf>
    <xf numFmtId="0" fontId="0" fillId="10" borderId="9" xfId="0" applyFill="1" applyBorder="1" applyProtection="1">
      <protection hidden="1"/>
    </xf>
    <xf numFmtId="164" fontId="2" fillId="9" borderId="9" xfId="1" applyNumberFormat="1" applyFont="1" applyFill="1" applyBorder="1" applyProtection="1">
      <protection locked="0"/>
    </xf>
    <xf numFmtId="0" fontId="0" fillId="9" borderId="9" xfId="0" applyFill="1" applyBorder="1" applyAlignment="1" applyProtection="1">
      <alignment horizontal="center"/>
      <protection locked="0"/>
    </xf>
    <xf numFmtId="164" fontId="0" fillId="9" borderId="9" xfId="1" applyNumberFormat="1" applyFont="1" applyFill="1" applyBorder="1" applyProtection="1">
      <protection locked="0"/>
    </xf>
    <xf numFmtId="9" fontId="0" fillId="9" borderId="9" xfId="2" applyFont="1" applyFill="1" applyBorder="1" applyProtection="1">
      <protection locked="0"/>
    </xf>
    <xf numFmtId="165" fontId="0" fillId="11" borderId="9" xfId="1" applyNumberFormat="1" applyFont="1" applyFill="1" applyBorder="1" applyProtection="1">
      <protection locked="0"/>
    </xf>
    <xf numFmtId="165" fontId="0" fillId="11" borderId="12" xfId="1" applyNumberFormat="1" applyFont="1" applyFill="1" applyBorder="1" applyProtection="1">
      <protection locked="0"/>
    </xf>
    <xf numFmtId="0" fontId="1" fillId="16" borderId="0" xfId="3" applyFill="1"/>
    <xf numFmtId="0" fontId="1" fillId="0" borderId="0" xfId="3"/>
    <xf numFmtId="0" fontId="1" fillId="13" borderId="8" xfId="3" applyFill="1" applyBorder="1" applyProtection="1">
      <protection hidden="1"/>
    </xf>
    <xf numFmtId="0" fontId="1" fillId="12" borderId="0" xfId="3" applyFill="1"/>
    <xf numFmtId="0" fontId="1" fillId="13" borderId="0" xfId="3" applyFill="1" applyBorder="1" applyProtection="1">
      <protection hidden="1"/>
    </xf>
    <xf numFmtId="0" fontId="1" fillId="13" borderId="14" xfId="3" applyFill="1" applyBorder="1" applyAlignment="1" applyProtection="1">
      <alignment horizontal="center" vertical="center"/>
      <protection hidden="1"/>
    </xf>
    <xf numFmtId="0" fontId="1" fillId="13" borderId="0" xfId="3" applyFill="1" applyBorder="1" applyAlignment="1" applyProtection="1">
      <alignment horizontal="center" vertical="center"/>
      <protection hidden="1"/>
    </xf>
    <xf numFmtId="0" fontId="1" fillId="13" borderId="17" xfId="3" applyFill="1" applyBorder="1" applyAlignment="1" applyProtection="1">
      <alignment horizontal="center" vertical="center"/>
      <protection hidden="1"/>
    </xf>
    <xf numFmtId="0" fontId="12" fillId="16" borderId="0" xfId="3" applyFont="1" applyFill="1"/>
    <xf numFmtId="0" fontId="13" fillId="13" borderId="14" xfId="3" applyFont="1" applyFill="1" applyBorder="1" applyAlignment="1" applyProtection="1">
      <alignment horizontal="center" vertical="center"/>
      <protection hidden="1"/>
    </xf>
    <xf numFmtId="0" fontId="13" fillId="13" borderId="0" xfId="3" applyFont="1" applyFill="1" applyBorder="1" applyAlignment="1" applyProtection="1">
      <alignment horizontal="center" vertical="center"/>
      <protection hidden="1"/>
    </xf>
    <xf numFmtId="0" fontId="13" fillId="13" borderId="17" xfId="3" applyFont="1" applyFill="1" applyBorder="1" applyAlignment="1" applyProtection="1">
      <alignment horizontal="center" vertical="center"/>
      <protection hidden="1"/>
    </xf>
    <xf numFmtId="0" fontId="1" fillId="16" borderId="0" xfId="3" applyFill="1" applyProtection="1">
      <protection hidden="1"/>
    </xf>
    <xf numFmtId="0" fontId="14" fillId="15" borderId="14" xfId="3" applyFont="1" applyFill="1" applyBorder="1" applyAlignment="1">
      <alignment horizontal="center" vertical="center" wrapText="1"/>
    </xf>
    <xf numFmtId="0" fontId="14" fillId="15" borderId="0" xfId="3" applyFont="1" applyFill="1" applyBorder="1" applyAlignment="1">
      <alignment horizontal="center" vertical="center" wrapText="1"/>
    </xf>
    <xf numFmtId="0" fontId="14" fillId="15" borderId="17" xfId="3" applyFont="1" applyFill="1" applyBorder="1" applyAlignment="1">
      <alignment horizontal="center" vertical="center" wrapText="1"/>
    </xf>
    <xf numFmtId="0" fontId="1" fillId="15" borderId="14" xfId="3" applyFill="1" applyBorder="1"/>
    <xf numFmtId="0" fontId="12" fillId="15" borderId="0" xfId="3" applyFont="1" applyFill="1" applyBorder="1" applyAlignment="1">
      <alignment vertical="top" wrapText="1"/>
    </xf>
    <xf numFmtId="0" fontId="12" fillId="15" borderId="17" xfId="3" applyFont="1" applyFill="1" applyBorder="1" applyAlignment="1">
      <alignment vertical="top" wrapText="1"/>
    </xf>
    <xf numFmtId="0" fontId="14" fillId="16" borderId="0" xfId="3" applyFont="1" applyFill="1"/>
    <xf numFmtId="0" fontId="14" fillId="16" borderId="0" xfId="3" applyFont="1" applyFill="1" applyAlignment="1">
      <alignment vertical="center"/>
    </xf>
    <xf numFmtId="0" fontId="12" fillId="15" borderId="14" xfId="3" applyFont="1" applyFill="1" applyBorder="1" applyAlignment="1">
      <alignment vertical="top" wrapText="1"/>
    </xf>
    <xf numFmtId="0" fontId="1" fillId="13" borderId="14" xfId="3" applyFill="1" applyBorder="1" applyProtection="1">
      <protection hidden="1"/>
    </xf>
    <xf numFmtId="0" fontId="1" fillId="13" borderId="17" xfId="3" applyFill="1" applyBorder="1" applyProtection="1">
      <protection hidden="1"/>
    </xf>
    <xf numFmtId="0" fontId="12" fillId="15" borderId="14" xfId="3" applyFont="1" applyFill="1" applyBorder="1" applyAlignment="1">
      <alignment vertical="center" wrapText="1"/>
    </xf>
    <xf numFmtId="0" fontId="12" fillId="15" borderId="0" xfId="3" applyFont="1" applyFill="1" applyBorder="1" applyAlignment="1">
      <alignment vertical="center" wrapText="1"/>
    </xf>
    <xf numFmtId="0" fontId="12" fillId="15" borderId="17" xfId="3" applyFont="1" applyFill="1" applyBorder="1" applyAlignment="1">
      <alignment vertical="center" wrapText="1"/>
    </xf>
    <xf numFmtId="0" fontId="1" fillId="15" borderId="0" xfId="3" applyFill="1" applyBorder="1"/>
    <xf numFmtId="0" fontId="1" fillId="15" borderId="17" xfId="3" applyFill="1" applyBorder="1"/>
    <xf numFmtId="0" fontId="3" fillId="12" borderId="0" xfId="0" applyFont="1" applyFill="1" applyAlignment="1" applyProtection="1">
      <alignment horizontal="center"/>
      <protection hidden="1"/>
    </xf>
    <xf numFmtId="0" fontId="0" fillId="12" borderId="0" xfId="0" applyFill="1"/>
    <xf numFmtId="0" fontId="3" fillId="12" borderId="2" xfId="0" applyFont="1" applyFill="1" applyBorder="1" applyProtection="1">
      <protection hidden="1"/>
    </xf>
    <xf numFmtId="0" fontId="5" fillId="12" borderId="2" xfId="0" applyFont="1" applyFill="1" applyBorder="1" applyProtection="1">
      <protection hidden="1"/>
    </xf>
    <xf numFmtId="0" fontId="3" fillId="12" borderId="0" xfId="0" applyFont="1" applyFill="1" applyBorder="1" applyProtection="1">
      <protection hidden="1"/>
    </xf>
    <xf numFmtId="0" fontId="3" fillId="12" borderId="8" xfId="0" applyFont="1" applyFill="1" applyBorder="1" applyProtection="1">
      <protection hidden="1"/>
    </xf>
    <xf numFmtId="0" fontId="5" fillId="12" borderId="8" xfId="0" applyFont="1" applyFill="1" applyBorder="1" applyProtection="1">
      <protection hidden="1"/>
    </xf>
    <xf numFmtId="0" fontId="5" fillId="12" borderId="3" xfId="0" applyFont="1" applyFill="1" applyBorder="1" applyProtection="1">
      <protection hidden="1"/>
    </xf>
    <xf numFmtId="0" fontId="3" fillId="12" borderId="18" xfId="0" applyFont="1" applyFill="1" applyBorder="1" applyProtection="1">
      <protection hidden="1"/>
    </xf>
    <xf numFmtId="0" fontId="5" fillId="12" borderId="18" xfId="0" applyFont="1" applyFill="1" applyBorder="1" applyProtection="1">
      <protection hidden="1"/>
    </xf>
    <xf numFmtId="0" fontId="3" fillId="12" borderId="4" xfId="0" applyFont="1" applyFill="1" applyBorder="1" applyProtection="1">
      <protection hidden="1"/>
    </xf>
    <xf numFmtId="0" fontId="5" fillId="12" borderId="4" xfId="0" applyFont="1" applyFill="1" applyBorder="1" applyProtection="1">
      <protection hidden="1"/>
    </xf>
    <xf numFmtId="0" fontId="5" fillId="12" borderId="0" xfId="0" applyFont="1" applyFill="1" applyProtection="1">
      <protection hidden="1"/>
    </xf>
    <xf numFmtId="0" fontId="3" fillId="12" borderId="0" xfId="0" applyFont="1" applyFill="1" applyAlignment="1" applyProtection="1">
      <alignment horizontal="right"/>
      <protection hidden="1"/>
    </xf>
    <xf numFmtId="0" fontId="5" fillId="12" borderId="3" xfId="0" applyFont="1" applyFill="1" applyBorder="1" applyAlignment="1" applyProtection="1">
      <alignment horizontal="center"/>
      <protection hidden="1"/>
    </xf>
    <xf numFmtId="0" fontId="3" fillId="12" borderId="0" xfId="0" applyFont="1" applyFill="1" applyBorder="1" applyAlignment="1" applyProtection="1">
      <alignment wrapText="1"/>
      <protection hidden="1"/>
    </xf>
    <xf numFmtId="0" fontId="3" fillId="12" borderId="3" xfId="0" applyFont="1" applyFill="1" applyBorder="1" applyAlignment="1" applyProtection="1">
      <alignment wrapText="1"/>
      <protection hidden="1"/>
    </xf>
    <xf numFmtId="0" fontId="3" fillId="12" borderId="18" xfId="0" applyFont="1" applyFill="1" applyBorder="1" applyAlignment="1" applyProtection="1">
      <alignment horizontal="center"/>
      <protection hidden="1"/>
    </xf>
    <xf numFmtId="0" fontId="3" fillId="12" borderId="18" xfId="0" applyFont="1" applyFill="1" applyBorder="1" applyAlignment="1" applyProtection="1">
      <alignment horizontal="left"/>
      <protection hidden="1"/>
    </xf>
    <xf numFmtId="0" fontId="0" fillId="12" borderId="3" xfId="0" applyFill="1" applyBorder="1" applyProtection="1">
      <protection hidden="1"/>
    </xf>
    <xf numFmtId="0" fontId="3" fillId="12" borderId="4" xfId="0" applyFont="1" applyFill="1" applyBorder="1" applyAlignment="1" applyProtection="1">
      <alignment vertical="top"/>
      <protection hidden="1"/>
    </xf>
    <xf numFmtId="0" fontId="0" fillId="12" borderId="4" xfId="0" applyFill="1" applyBorder="1" applyProtection="1">
      <protection hidden="1"/>
    </xf>
    <xf numFmtId="0" fontId="5" fillId="12" borderId="4" xfId="0" applyFont="1" applyFill="1" applyBorder="1" applyAlignment="1" applyProtection="1">
      <alignment horizontal="center" wrapText="1"/>
      <protection hidden="1"/>
    </xf>
    <xf numFmtId="0" fontId="8" fillId="12" borderId="4" xfId="0" applyFont="1" applyFill="1" applyBorder="1" applyProtection="1">
      <protection hidden="1"/>
    </xf>
    <xf numFmtId="0" fontId="8" fillId="12" borderId="0" xfId="0" applyFont="1" applyFill="1" applyBorder="1" applyProtection="1">
      <protection hidden="1"/>
    </xf>
    <xf numFmtId="0" fontId="9" fillId="12" borderId="0" xfId="0" applyFont="1" applyFill="1" applyBorder="1" applyAlignment="1" applyProtection="1">
      <alignment horizontal="center"/>
      <protection hidden="1"/>
    </xf>
    <xf numFmtId="0" fontId="2" fillId="9" borderId="9" xfId="0" applyFont="1" applyFill="1" applyBorder="1" applyAlignment="1" applyProtection="1">
      <alignment horizontal="center"/>
      <protection locked="0"/>
    </xf>
    <xf numFmtId="9" fontId="0" fillId="11" borderId="9" xfId="2" applyFont="1" applyFill="1" applyBorder="1" applyProtection="1">
      <protection locked="0"/>
    </xf>
    <xf numFmtId="0" fontId="17" fillId="6" borderId="0" xfId="0" applyFont="1" applyFill="1" applyBorder="1" applyAlignment="1" applyProtection="1">
      <alignment horizontal="center"/>
      <protection hidden="1"/>
    </xf>
    <xf numFmtId="0" fontId="6" fillId="12" borderId="0" xfId="0" applyFont="1" applyFill="1" applyProtection="1">
      <protection hidden="1"/>
    </xf>
    <xf numFmtId="0" fontId="18" fillId="14" borderId="10" xfId="0" applyFont="1" applyFill="1" applyBorder="1" applyAlignment="1">
      <alignment horizontal="center" vertical="center"/>
    </xf>
    <xf numFmtId="0" fontId="1" fillId="17" borderId="11" xfId="3" applyFill="1" applyBorder="1"/>
    <xf numFmtId="0" fontId="20" fillId="15" borderId="12" xfId="3" applyFont="1" applyFill="1" applyBorder="1" applyAlignment="1">
      <alignment vertical="center"/>
    </xf>
    <xf numFmtId="0" fontId="19" fillId="15" borderId="11" xfId="3" applyFont="1" applyFill="1" applyBorder="1" applyAlignment="1">
      <alignment horizontal="center" vertical="center" wrapText="1"/>
    </xf>
    <xf numFmtId="0" fontId="20" fillId="15" borderId="11" xfId="3" applyFont="1" applyFill="1" applyBorder="1" applyAlignment="1">
      <alignment horizontal="center" vertical="center" wrapText="1"/>
    </xf>
    <xf numFmtId="0" fontId="12" fillId="15" borderId="14" xfId="3" applyFont="1" applyFill="1" applyBorder="1" applyAlignment="1">
      <alignment horizontal="center" vertical="center" wrapText="1"/>
    </xf>
    <xf numFmtId="0" fontId="12" fillId="15" borderId="0" xfId="3" applyFont="1" applyFill="1" applyBorder="1" applyAlignment="1">
      <alignment horizontal="center" vertical="center" wrapText="1"/>
    </xf>
    <xf numFmtId="0" fontId="12" fillId="15" borderId="17" xfId="3" applyFont="1" applyFill="1" applyBorder="1" applyAlignment="1">
      <alignment horizontal="center" vertical="center" wrapText="1"/>
    </xf>
    <xf numFmtId="0" fontId="15" fillId="15" borderId="0" xfId="3" applyFont="1" applyFill="1" applyBorder="1" applyAlignment="1">
      <alignment horizontal="center" vertical="center"/>
    </xf>
    <xf numFmtId="0" fontId="16" fillId="15" borderId="15" xfId="3" applyFont="1" applyFill="1" applyBorder="1" applyAlignment="1">
      <alignment horizontal="center" vertical="center"/>
    </xf>
    <xf numFmtId="0" fontId="16" fillId="15" borderId="2" xfId="3" applyFont="1" applyFill="1" applyBorder="1" applyAlignment="1">
      <alignment horizontal="center" vertical="center"/>
    </xf>
    <xf numFmtId="0" fontId="16" fillId="15" borderId="16" xfId="3" applyFont="1" applyFill="1" applyBorder="1" applyAlignment="1">
      <alignment horizontal="center" vertical="center"/>
    </xf>
    <xf numFmtId="0" fontId="1" fillId="13" borderId="13" xfId="3" applyFill="1" applyBorder="1" applyAlignment="1" applyProtection="1">
      <alignment horizontal="center"/>
      <protection hidden="1"/>
    </xf>
    <xf numFmtId="0" fontId="1" fillId="13" borderId="8" xfId="3" applyFill="1" applyBorder="1" applyAlignment="1" applyProtection="1">
      <alignment horizontal="center"/>
      <protection hidden="1"/>
    </xf>
    <xf numFmtId="0" fontId="1" fillId="13" borderId="14" xfId="3" applyFill="1" applyBorder="1" applyAlignment="1" applyProtection="1">
      <alignment horizontal="center"/>
      <protection hidden="1"/>
    </xf>
    <xf numFmtId="0" fontId="1" fillId="13" borderId="0" xfId="3" applyFill="1" applyBorder="1" applyAlignment="1" applyProtection="1">
      <alignment horizontal="center"/>
      <protection hidden="1"/>
    </xf>
    <xf numFmtId="0" fontId="1" fillId="13" borderId="19" xfId="3" applyFill="1" applyBorder="1" applyAlignment="1" applyProtection="1">
      <alignment horizontal="center"/>
      <protection hidden="1"/>
    </xf>
    <xf numFmtId="0" fontId="1" fillId="13" borderId="17" xfId="3" applyFill="1" applyBorder="1" applyAlignment="1" applyProtection="1">
      <alignment horizontal="center"/>
      <protection hidden="1"/>
    </xf>
    <xf numFmtId="0" fontId="11" fillId="14" borderId="14" xfId="3" applyFont="1" applyFill="1" applyBorder="1" applyAlignment="1">
      <alignment horizontal="center" vertical="center" wrapText="1"/>
    </xf>
    <xf numFmtId="0" fontId="11" fillId="14" borderId="0" xfId="3" applyFont="1" applyFill="1" applyBorder="1" applyAlignment="1">
      <alignment horizontal="center" vertical="center" wrapText="1"/>
    </xf>
    <xf numFmtId="0" fontId="11" fillId="14" borderId="17" xfId="3" applyFont="1" applyFill="1" applyBorder="1" applyAlignment="1">
      <alignment horizontal="center" vertical="center" wrapText="1"/>
    </xf>
    <xf numFmtId="0" fontId="12" fillId="15" borderId="14" xfId="3" applyFont="1" applyFill="1" applyBorder="1" applyAlignment="1">
      <alignment horizontal="center" vertical="top" wrapText="1"/>
    </xf>
    <xf numFmtId="0" fontId="12" fillId="15" borderId="0" xfId="3" applyFont="1" applyFill="1" applyBorder="1" applyAlignment="1">
      <alignment horizontal="center" vertical="top" wrapText="1"/>
    </xf>
    <xf numFmtId="0" fontId="12" fillId="15" borderId="17" xfId="3" applyFont="1" applyFill="1" applyBorder="1" applyAlignment="1">
      <alignment horizontal="center" vertical="top" wrapText="1"/>
    </xf>
    <xf numFmtId="0" fontId="3" fillId="12" borderId="0" xfId="0" applyFont="1" applyFill="1" applyAlignment="1" applyProtection="1">
      <alignment horizontal="center"/>
      <protection hidden="1"/>
    </xf>
    <xf numFmtId="0" fontId="2" fillId="6" borderId="0" xfId="0" applyFont="1" applyFill="1" applyBorder="1" applyAlignment="1" applyProtection="1">
      <alignment horizontal="left"/>
      <protection hidden="1"/>
    </xf>
    <xf numFmtId="0" fontId="2" fillId="6" borderId="17" xfId="0" applyFont="1" applyFill="1" applyBorder="1" applyAlignment="1" applyProtection="1">
      <alignment horizontal="left"/>
      <protection hidden="1"/>
    </xf>
    <xf numFmtId="0" fontId="5" fillId="12" borderId="0" xfId="0" applyFont="1" applyFill="1" applyAlignment="1">
      <alignment horizontal="center" vertical="top" wrapText="1"/>
    </xf>
    <xf numFmtId="0" fontId="5" fillId="12" borderId="4" xfId="0" applyFont="1" applyFill="1" applyBorder="1" applyAlignment="1" applyProtection="1">
      <alignment horizontal="left" wrapText="1"/>
      <protection hidden="1"/>
    </xf>
    <xf numFmtId="0" fontId="5" fillId="12" borderId="3" xfId="0" applyFont="1" applyFill="1" applyBorder="1" applyAlignment="1" applyProtection="1">
      <alignment horizontal="left" wrapText="1"/>
      <protection hidden="1"/>
    </xf>
    <xf numFmtId="0" fontId="3" fillId="12" borderId="0" xfId="0" applyFont="1" applyFill="1" applyBorder="1" applyAlignment="1" applyProtection="1">
      <alignment horizontal="center" wrapText="1"/>
      <protection hidden="1"/>
    </xf>
    <xf numFmtId="0" fontId="3" fillId="12" borderId="3" xfId="0" applyFont="1" applyFill="1" applyBorder="1" applyAlignment="1" applyProtection="1">
      <alignment horizontal="center" wrapText="1"/>
      <protection hidden="1"/>
    </xf>
    <xf numFmtId="0" fontId="10" fillId="12" borderId="0" xfId="0" applyFont="1" applyFill="1" applyAlignment="1" applyProtection="1">
      <alignment horizontal="center" wrapText="1"/>
      <protection hidden="1"/>
    </xf>
    <xf numFmtId="0" fontId="6" fillId="14" borderId="5" xfId="0" applyFont="1" applyFill="1" applyBorder="1" applyAlignment="1" applyProtection="1">
      <alignment horizontal="center" wrapText="1"/>
      <protection locked="0"/>
    </xf>
    <xf numFmtId="0" fontId="6" fillId="14" borderId="6" xfId="0" applyFont="1" applyFill="1" applyBorder="1" applyAlignment="1" applyProtection="1">
      <alignment horizontal="center" wrapText="1"/>
      <protection locked="0"/>
    </xf>
    <xf numFmtId="0" fontId="6" fillId="14" borderId="7" xfId="0" applyFont="1" applyFill="1" applyBorder="1" applyAlignment="1" applyProtection="1">
      <alignment horizontal="center" wrapText="1"/>
      <protection locked="0"/>
    </xf>
    <xf numFmtId="0" fontId="10" fillId="12" borderId="0" xfId="0" applyFont="1" applyFill="1" applyBorder="1" applyAlignment="1" applyProtection="1">
      <alignment horizontal="center" vertical="center" wrapText="1"/>
      <protection hidden="1"/>
    </xf>
    <xf numFmtId="0" fontId="0" fillId="6" borderId="13" xfId="0" applyFill="1" applyBorder="1" applyAlignment="1" applyProtection="1">
      <alignment horizontal="left" wrapText="1"/>
      <protection hidden="1"/>
    </xf>
    <xf numFmtId="0" fontId="0" fillId="6" borderId="8" xfId="0" applyFill="1" applyBorder="1" applyAlignment="1" applyProtection="1">
      <alignment horizontal="left" wrapText="1"/>
      <protection hidden="1"/>
    </xf>
    <xf numFmtId="0" fontId="0" fillId="6" borderId="14" xfId="0" applyFill="1" applyBorder="1" applyAlignment="1" applyProtection="1">
      <alignment horizontal="left" wrapText="1"/>
      <protection hidden="1"/>
    </xf>
    <xf numFmtId="0" fontId="0" fillId="6" borderId="0" xfId="0" applyFill="1" applyBorder="1" applyAlignment="1" applyProtection="1">
      <alignment horizontal="left" wrapText="1"/>
      <protection hidden="1"/>
    </xf>
    <xf numFmtId="0" fontId="4" fillId="6" borderId="0" xfId="0" applyFont="1" applyFill="1" applyBorder="1" applyAlignment="1" applyProtection="1">
      <alignment horizontal="center" wrapText="1"/>
      <protection hidden="1"/>
    </xf>
    <xf numFmtId="9" fontId="0" fillId="9" borderId="10" xfId="2" applyFont="1" applyFill="1" applyBorder="1" applyAlignment="1" applyProtection="1">
      <alignment horizontal="center" vertical="center" wrapText="1"/>
      <protection locked="0"/>
    </xf>
    <xf numFmtId="9" fontId="0" fillId="9" borderId="12" xfId="2" applyFont="1" applyFill="1" applyBorder="1" applyAlignment="1" applyProtection="1">
      <alignment horizontal="center" vertical="center" wrapText="1"/>
      <protection locked="0"/>
    </xf>
    <xf numFmtId="164" fontId="0" fillId="6" borderId="11" xfId="1" applyNumberFormat="1" applyFont="1" applyFill="1" applyBorder="1" applyAlignment="1" applyProtection="1">
      <alignment horizontal="center" vertical="center"/>
      <protection hidden="1"/>
    </xf>
    <xf numFmtId="164" fontId="0" fillId="6" borderId="12" xfId="1" applyNumberFormat="1" applyFont="1" applyFill="1" applyBorder="1" applyAlignment="1" applyProtection="1">
      <alignment horizontal="center" vertical="center"/>
      <protection hidden="1"/>
    </xf>
    <xf numFmtId="0" fontId="3" fillId="12" borderId="18" xfId="0" applyFont="1" applyFill="1" applyBorder="1" applyAlignment="1" applyProtection="1">
      <alignment horizontal="left" wrapText="1"/>
      <protection hidden="1"/>
    </xf>
    <xf numFmtId="0" fontId="5" fillId="12" borderId="18" xfId="0" applyFont="1" applyFill="1" applyBorder="1" applyAlignment="1" applyProtection="1">
      <alignment horizontal="left" wrapText="1"/>
      <protection hidden="1"/>
    </xf>
    <xf numFmtId="0" fontId="10" fillId="12" borderId="5" xfId="0" applyFont="1" applyFill="1" applyBorder="1" applyAlignment="1" applyProtection="1">
      <alignment horizontal="center"/>
      <protection hidden="1"/>
    </xf>
    <xf numFmtId="0" fontId="10" fillId="12" borderId="6" xfId="0" applyFont="1" applyFill="1" applyBorder="1" applyAlignment="1" applyProtection="1">
      <alignment horizontal="center"/>
      <protection hidden="1"/>
    </xf>
    <xf numFmtId="0" fontId="10" fillId="12" borderId="7" xfId="0" applyFont="1" applyFill="1" applyBorder="1" applyAlignment="1" applyProtection="1">
      <alignment horizontal="center"/>
      <protection hidden="1"/>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EBC27D"/>
      <color rgb="FF375D60"/>
      <color rgb="FF375D4C"/>
      <color rgb="FFF4E6D1"/>
      <color rgb="FF6B301E"/>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res://ieframe.dll/acr_error.htm#,res://ieframe.dll/acr_error.htm"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A916FE6B-E824-47DF-AAC0-18E8512E6390}"/>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9574A461-5C01-4748-A33B-420F809D9CD2}"/>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5D138F11-DC54-4E14-BAE0-F087938B701E}"/>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0E156AE9-E569-4275-80B6-0B9F84BD119C}"/>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46050EAA-D4F4-4B14-9F8C-E61744404652}"/>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194001</xdr:colOff>
      <xdr:row>25</xdr:row>
      <xdr:rowOff>139960</xdr:rowOff>
    </xdr:from>
    <xdr:to>
      <xdr:col>12</xdr:col>
      <xdr:colOff>446630</xdr:colOff>
      <xdr:row>27</xdr:row>
      <xdr:rowOff>31102</xdr:rowOff>
    </xdr:to>
    <xdr:pic>
      <xdr:nvPicPr>
        <xdr:cNvPr id="3" name="Picture 2">
          <a:hlinkClick xmlns:r="http://schemas.openxmlformats.org/officeDocument/2006/relationships" r:id="rId1"/>
          <a:extLst>
            <a:ext uri="{FF2B5EF4-FFF2-40B4-BE49-F238E27FC236}">
              <a16:creationId xmlns:a16="http://schemas.microsoft.com/office/drawing/2014/main" id="{92120152-ED7D-4B27-9017-35308D980D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19348" y="5178491"/>
          <a:ext cx="1450058" cy="241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heetViews>
  <sheetFormatPr baseColWidth="10" defaultColWidth="8.83203125" defaultRowHeight="15"/>
  <cols>
    <col min="1" max="1" width="29.33203125" style="53" customWidth="1"/>
    <col min="2" max="2" width="10.83203125" style="53" customWidth="1"/>
    <col min="3" max="9" width="8.83203125" style="53"/>
    <col min="10" max="10" width="10.83203125" style="53" customWidth="1"/>
    <col min="11" max="11" width="8.83203125" style="53" customWidth="1"/>
    <col min="12" max="12" width="93.83203125" style="53" customWidth="1"/>
    <col min="13" max="16384" width="8.83203125" style="53"/>
  </cols>
  <sheetData>
    <row r="1" spans="1:57" ht="16" thickBo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row>
    <row r="2" spans="1:57" ht="25.75" customHeight="1">
      <c r="A2" s="52"/>
      <c r="B2" s="123"/>
      <c r="C2" s="124"/>
      <c r="D2" s="54"/>
      <c r="E2" s="54"/>
      <c r="F2" s="54"/>
      <c r="G2" s="54"/>
      <c r="H2" s="54"/>
      <c r="I2" s="124"/>
      <c r="J2" s="127"/>
      <c r="K2" s="52"/>
      <c r="L2" s="111" t="s">
        <v>75</v>
      </c>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5"/>
      <c r="BE2" s="55"/>
    </row>
    <row r="3" spans="1:57">
      <c r="A3" s="52"/>
      <c r="B3" s="125"/>
      <c r="C3" s="126"/>
      <c r="D3" s="56"/>
      <c r="E3" s="56"/>
      <c r="F3" s="56"/>
      <c r="G3" s="56"/>
      <c r="H3" s="56"/>
      <c r="I3" s="126"/>
      <c r="J3" s="128"/>
      <c r="K3" s="52"/>
      <c r="L3" s="11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5"/>
      <c r="BE3" s="55"/>
    </row>
    <row r="4" spans="1:57" ht="40.75" customHeight="1">
      <c r="A4" s="52"/>
      <c r="B4" s="125"/>
      <c r="C4" s="126"/>
      <c r="D4" s="56"/>
      <c r="E4" s="56"/>
      <c r="F4" s="56"/>
      <c r="G4" s="56"/>
      <c r="H4" s="56"/>
      <c r="I4" s="126"/>
      <c r="J4" s="128"/>
      <c r="K4" s="52"/>
      <c r="L4" s="114" t="s">
        <v>78</v>
      </c>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5"/>
      <c r="BE4" s="55"/>
    </row>
    <row r="5" spans="1:57" ht="30" customHeight="1">
      <c r="A5" s="52"/>
      <c r="B5" s="129" t="s">
        <v>58</v>
      </c>
      <c r="C5" s="130"/>
      <c r="D5" s="130"/>
      <c r="E5" s="130"/>
      <c r="F5" s="130"/>
      <c r="G5" s="130"/>
      <c r="H5" s="130"/>
      <c r="I5" s="130"/>
      <c r="J5" s="131"/>
      <c r="K5" s="52"/>
      <c r="L5" s="114"/>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5"/>
      <c r="BE5" s="55"/>
    </row>
    <row r="6" spans="1:57" ht="30" customHeight="1">
      <c r="A6" s="52"/>
      <c r="B6" s="129"/>
      <c r="C6" s="130"/>
      <c r="D6" s="130"/>
      <c r="E6" s="130"/>
      <c r="F6" s="130"/>
      <c r="G6" s="130"/>
      <c r="H6" s="130"/>
      <c r="I6" s="130"/>
      <c r="J6" s="131"/>
      <c r="K6" s="52"/>
      <c r="L6" s="114"/>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5"/>
      <c r="BE6" s="55"/>
    </row>
    <row r="7" spans="1:57" ht="20" customHeight="1">
      <c r="A7" s="52"/>
      <c r="B7" s="57"/>
      <c r="C7" s="58"/>
      <c r="D7" s="58"/>
      <c r="E7" s="58"/>
      <c r="F7" s="58"/>
      <c r="G7" s="58"/>
      <c r="H7" s="58"/>
      <c r="I7" s="58"/>
      <c r="J7" s="59"/>
      <c r="K7" s="52"/>
      <c r="L7" s="115" t="s">
        <v>76</v>
      </c>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5"/>
      <c r="BE7" s="55"/>
    </row>
    <row r="8" spans="1:57" ht="30" customHeight="1">
      <c r="A8" s="52"/>
      <c r="B8" s="116" t="s">
        <v>59</v>
      </c>
      <c r="C8" s="117"/>
      <c r="D8" s="117"/>
      <c r="E8" s="117"/>
      <c r="F8" s="117"/>
      <c r="G8" s="117"/>
      <c r="H8" s="117"/>
      <c r="I8" s="117"/>
      <c r="J8" s="118"/>
      <c r="K8" s="60"/>
      <c r="L8" s="115"/>
      <c r="M8" s="60"/>
      <c r="N8" s="60"/>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5"/>
      <c r="BE8" s="55"/>
    </row>
    <row r="9" spans="1:57" ht="30" customHeight="1">
      <c r="A9" s="52"/>
      <c r="B9" s="116"/>
      <c r="C9" s="117"/>
      <c r="D9" s="117"/>
      <c r="E9" s="117"/>
      <c r="F9" s="117"/>
      <c r="G9" s="117"/>
      <c r="H9" s="117"/>
      <c r="I9" s="117"/>
      <c r="J9" s="118"/>
      <c r="K9" s="60"/>
      <c r="L9" s="115"/>
      <c r="M9" s="60"/>
      <c r="N9" s="60"/>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5"/>
      <c r="BE9" s="55"/>
    </row>
    <row r="10" spans="1:57" ht="20" customHeight="1">
      <c r="A10" s="52"/>
      <c r="B10" s="61"/>
      <c r="C10" s="62"/>
      <c r="D10" s="62"/>
      <c r="E10" s="62"/>
      <c r="F10" s="62"/>
      <c r="G10" s="62"/>
      <c r="H10" s="62"/>
      <c r="I10" s="62"/>
      <c r="J10" s="63"/>
      <c r="K10" s="60"/>
      <c r="L10" s="114" t="s">
        <v>77</v>
      </c>
      <c r="M10" s="60"/>
      <c r="N10" s="60"/>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5"/>
      <c r="BE10" s="55"/>
    </row>
    <row r="11" spans="1:57" ht="30" customHeight="1">
      <c r="A11" s="52"/>
      <c r="B11" s="116" t="s">
        <v>60</v>
      </c>
      <c r="C11" s="117"/>
      <c r="D11" s="117"/>
      <c r="E11" s="117"/>
      <c r="F11" s="117"/>
      <c r="G11" s="117"/>
      <c r="H11" s="117"/>
      <c r="I11" s="117"/>
      <c r="J11" s="118"/>
      <c r="K11" s="60"/>
      <c r="L11" s="114"/>
      <c r="M11" s="60"/>
      <c r="N11" s="60"/>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5"/>
      <c r="BE11" s="55"/>
    </row>
    <row r="12" spans="1:57" ht="24.5" customHeight="1">
      <c r="A12" s="64"/>
      <c r="B12" s="116"/>
      <c r="C12" s="117"/>
      <c r="D12" s="117"/>
      <c r="E12" s="117"/>
      <c r="F12" s="117"/>
      <c r="G12" s="117"/>
      <c r="H12" s="117"/>
      <c r="I12" s="117"/>
      <c r="J12" s="118"/>
      <c r="K12" s="60"/>
      <c r="L12" s="115" t="s">
        <v>0</v>
      </c>
      <c r="M12" s="60"/>
      <c r="N12" s="60"/>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5"/>
      <c r="BE12" s="55"/>
    </row>
    <row r="13" spans="1:57" ht="25" customHeight="1">
      <c r="A13" s="64"/>
      <c r="B13" s="65"/>
      <c r="C13" s="66"/>
      <c r="D13" s="66"/>
      <c r="E13" s="66"/>
      <c r="F13" s="66"/>
      <c r="G13" s="66"/>
      <c r="H13" s="66"/>
      <c r="I13" s="66"/>
      <c r="J13" s="67"/>
      <c r="K13" s="60"/>
      <c r="L13" s="115"/>
      <c r="M13" s="60"/>
      <c r="N13" s="60"/>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5"/>
      <c r="BE13" s="55"/>
    </row>
    <row r="14" spans="1:57" ht="25" customHeight="1" thickBot="1">
      <c r="A14" s="64"/>
      <c r="B14" s="65"/>
      <c r="C14" s="66"/>
      <c r="D14" s="66"/>
      <c r="E14" s="66"/>
      <c r="F14" s="66"/>
      <c r="G14" s="66"/>
      <c r="H14" s="66"/>
      <c r="I14" s="66"/>
      <c r="J14" s="67"/>
      <c r="K14" s="60"/>
      <c r="L14" s="113" t="s">
        <v>0</v>
      </c>
      <c r="M14" s="60"/>
      <c r="N14" s="60"/>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5"/>
      <c r="BE14" s="55"/>
    </row>
    <row r="15" spans="1:57" ht="20" customHeight="1">
      <c r="A15" s="52"/>
      <c r="B15" s="57"/>
      <c r="C15" s="58"/>
      <c r="D15" s="58"/>
      <c r="E15" s="58"/>
      <c r="F15" s="58"/>
      <c r="G15" s="58"/>
      <c r="H15" s="58"/>
      <c r="I15" s="58"/>
      <c r="J15" s="59"/>
      <c r="K15" s="60"/>
      <c r="L15" s="52"/>
      <c r="M15" s="60"/>
      <c r="N15" s="60"/>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5"/>
      <c r="BE15" s="55"/>
    </row>
    <row r="16" spans="1:57" ht="12.5" customHeight="1">
      <c r="A16" s="52"/>
      <c r="B16" s="68"/>
      <c r="C16" s="69"/>
      <c r="D16" s="69"/>
      <c r="E16" s="69"/>
      <c r="F16" s="69"/>
      <c r="G16" s="69"/>
      <c r="H16" s="69"/>
      <c r="I16" s="69"/>
      <c r="J16" s="70"/>
      <c r="K16" s="71"/>
      <c r="L16" s="52"/>
      <c r="M16" s="60"/>
      <c r="N16" s="60"/>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5"/>
      <c r="BE16" s="55"/>
    </row>
    <row r="17" spans="1:57" ht="35.5" customHeight="1">
      <c r="A17" s="64"/>
      <c r="B17" s="132" t="s">
        <v>61</v>
      </c>
      <c r="C17" s="133"/>
      <c r="D17" s="133"/>
      <c r="E17" s="133"/>
      <c r="F17" s="133"/>
      <c r="G17" s="133"/>
      <c r="H17" s="133"/>
      <c r="I17" s="133"/>
      <c r="J17" s="134"/>
      <c r="K17" s="71"/>
      <c r="L17" s="72"/>
      <c r="M17" s="60"/>
      <c r="N17" s="60"/>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5"/>
      <c r="BE17" s="55"/>
    </row>
    <row r="18" spans="1:57" ht="42.5" customHeight="1">
      <c r="A18" s="52"/>
      <c r="B18" s="132"/>
      <c r="C18" s="133"/>
      <c r="D18" s="133"/>
      <c r="E18" s="133"/>
      <c r="F18" s="133"/>
      <c r="G18" s="133"/>
      <c r="H18" s="133"/>
      <c r="I18" s="133"/>
      <c r="J18" s="134"/>
      <c r="K18" s="71"/>
      <c r="L18" s="72"/>
      <c r="M18" s="60"/>
      <c r="N18" s="60"/>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5"/>
      <c r="BE18" s="55"/>
    </row>
    <row r="19" spans="1:57" ht="31.75" customHeight="1">
      <c r="A19" s="52"/>
      <c r="B19" s="73"/>
      <c r="C19" s="69"/>
      <c r="D19" s="69"/>
      <c r="E19" s="69"/>
      <c r="F19" s="69"/>
      <c r="G19" s="69"/>
      <c r="H19" s="69"/>
      <c r="I19" s="69"/>
      <c r="J19" s="70"/>
      <c r="K19" s="71"/>
      <c r="L19" s="52"/>
      <c r="M19" s="60"/>
      <c r="N19" s="60"/>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5"/>
      <c r="BE19" s="55"/>
    </row>
    <row r="20" spans="1:57" ht="20" customHeight="1">
      <c r="A20" s="52"/>
      <c r="B20" s="74"/>
      <c r="C20" s="56"/>
      <c r="D20" s="56"/>
      <c r="E20" s="56"/>
      <c r="F20" s="56"/>
      <c r="G20" s="56"/>
      <c r="H20" s="56"/>
      <c r="I20" s="56"/>
      <c r="J20" s="75"/>
      <c r="K20" s="71"/>
      <c r="L20" s="71"/>
      <c r="M20" s="60"/>
      <c r="N20" s="60"/>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5"/>
      <c r="BE20" s="55"/>
    </row>
    <row r="21" spans="1:57" ht="25" customHeight="1">
      <c r="A21" s="64"/>
      <c r="B21" s="116" t="s">
        <v>62</v>
      </c>
      <c r="C21" s="117"/>
      <c r="D21" s="117"/>
      <c r="E21" s="117"/>
      <c r="F21" s="117"/>
      <c r="G21" s="117"/>
      <c r="H21" s="117"/>
      <c r="I21" s="117"/>
      <c r="J21" s="118"/>
      <c r="K21" s="71"/>
      <c r="L21" s="60"/>
      <c r="M21" s="60"/>
      <c r="N21" s="60"/>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5"/>
      <c r="BE21" s="55"/>
    </row>
    <row r="22" spans="1:57" ht="25" customHeight="1">
      <c r="A22" s="52"/>
      <c r="B22" s="116"/>
      <c r="C22" s="117"/>
      <c r="D22" s="117"/>
      <c r="E22" s="117"/>
      <c r="F22" s="117"/>
      <c r="G22" s="117"/>
      <c r="H22" s="117"/>
      <c r="I22" s="117"/>
      <c r="J22" s="118"/>
      <c r="K22" s="71"/>
      <c r="L22" s="52"/>
      <c r="M22" s="60"/>
      <c r="N22" s="60"/>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5"/>
      <c r="BE22" s="55"/>
    </row>
    <row r="23" spans="1:57" ht="25" customHeight="1">
      <c r="A23" s="64"/>
      <c r="B23" s="116"/>
      <c r="C23" s="117"/>
      <c r="D23" s="117"/>
      <c r="E23" s="117"/>
      <c r="F23" s="117"/>
      <c r="G23" s="117"/>
      <c r="H23" s="117"/>
      <c r="I23" s="117"/>
      <c r="J23" s="118"/>
      <c r="K23" s="71"/>
      <c r="L23" s="52"/>
      <c r="M23" s="60"/>
      <c r="N23" s="60"/>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5"/>
      <c r="BE23" s="55"/>
    </row>
    <row r="24" spans="1:57" ht="25" customHeight="1">
      <c r="A24" s="52"/>
      <c r="B24" s="76"/>
      <c r="C24" s="77"/>
      <c r="D24" s="77"/>
      <c r="E24" s="77"/>
      <c r="F24" s="77"/>
      <c r="G24" s="77"/>
      <c r="H24" s="77"/>
      <c r="I24" s="77"/>
      <c r="J24" s="78"/>
      <c r="K24" s="60"/>
      <c r="L24" s="52"/>
      <c r="M24" s="60"/>
      <c r="N24" s="60"/>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5"/>
      <c r="BE24" s="55"/>
    </row>
    <row r="25" spans="1:57" ht="25" customHeight="1">
      <c r="A25" s="52"/>
      <c r="B25" s="73"/>
      <c r="C25" s="69"/>
      <c r="D25" s="69"/>
      <c r="E25" s="69"/>
      <c r="F25" s="69"/>
      <c r="G25" s="69"/>
      <c r="H25" s="69"/>
      <c r="I25" s="69"/>
      <c r="J25" s="70"/>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5"/>
      <c r="BE25" s="55"/>
    </row>
    <row r="26" spans="1:57" ht="25" customHeight="1">
      <c r="A26" s="52"/>
      <c r="B26" s="68"/>
      <c r="C26" s="79"/>
      <c r="D26" s="119"/>
      <c r="E26" s="119"/>
      <c r="F26" s="119"/>
      <c r="G26" s="119"/>
      <c r="H26" s="119"/>
      <c r="I26" s="79"/>
      <c r="J26" s="80"/>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5"/>
      <c r="BE26" s="55"/>
    </row>
    <row r="27" spans="1:57" ht="7.25" customHeight="1">
      <c r="A27" s="52"/>
      <c r="B27" s="68"/>
      <c r="C27" s="79"/>
      <c r="D27" s="79"/>
      <c r="E27" s="79"/>
      <c r="F27" s="79"/>
      <c r="G27" s="79"/>
      <c r="H27" s="79"/>
      <c r="I27" s="79"/>
      <c r="J27" s="80"/>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row>
    <row r="28" spans="1:57" ht="27.5" customHeight="1" thickBot="1">
      <c r="A28" s="52"/>
      <c r="B28" s="120" t="s">
        <v>63</v>
      </c>
      <c r="C28" s="121"/>
      <c r="D28" s="121"/>
      <c r="E28" s="121"/>
      <c r="F28" s="121"/>
      <c r="G28" s="121"/>
      <c r="H28" s="121"/>
      <c r="I28" s="121"/>
      <c r="J28" s="12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row>
    <row r="29" spans="1:57">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row>
    <row r="30" spans="1:57">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row>
    <row r="31" spans="1:57">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row>
    <row r="32" spans="1:57">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row>
    <row r="33" spans="1:57">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row>
    <row r="34" spans="1:57">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row>
    <row r="35" spans="1:57">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row>
    <row r="36" spans="1:57">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row>
    <row r="37" spans="1:57">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row>
    <row r="38" spans="1:57">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row>
    <row r="39" spans="1:57">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row>
    <row r="40" spans="1:57">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row>
    <row r="41" spans="1:57">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row>
    <row r="42" spans="1:57">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row>
    <row r="43" spans="1:57">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row>
    <row r="44" spans="1:57">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row>
    <row r="45" spans="1:57">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row>
    <row r="46" spans="1:57">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1:57">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row>
    <row r="48" spans="1:57">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row>
    <row r="49" spans="1:57">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row>
    <row r="50" spans="1:57">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row>
    <row r="51" spans="1:57">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1:57">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row>
    <row r="53" spans="1:57">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row>
    <row r="54" spans="1:57">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row>
    <row r="55" spans="1:57">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1:57">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1:57">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1:57">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1:57">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1:57">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1:57">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1:57">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1:57">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row>
    <row r="64" spans="1:57">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row>
    <row r="65" spans="1:57">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row>
    <row r="66" spans="1:57">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row>
    <row r="67" spans="1:57">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row>
    <row r="68" spans="1:57">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row>
    <row r="69" spans="1:57">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row>
    <row r="70" spans="1:57">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row>
    <row r="71" spans="1:57">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row>
    <row r="72" spans="1:57">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row>
    <row r="73" spans="1:57">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row>
    <row r="74" spans="1:57">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row>
    <row r="75" spans="1:57">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row>
    <row r="76" spans="1:57">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row>
    <row r="77" spans="1:57">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row>
    <row r="78" spans="1:57">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row>
    <row r="79" spans="1:57">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row>
    <row r="80" spans="1:57">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row>
    <row r="81" spans="1:57">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row>
    <row r="82" spans="1:57">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row>
    <row r="83" spans="1:57">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row>
    <row r="84" spans="1:57">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row>
    <row r="85" spans="1:57">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row>
    <row r="86" spans="1:57">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row>
    <row r="87" spans="1:57">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row>
    <row r="88" spans="1:57">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row>
    <row r="89" spans="1:57">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row>
    <row r="90" spans="1:57">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row>
    <row r="91" spans="1:57">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row>
    <row r="92" spans="1:57">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row>
    <row r="93" spans="1:57">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row>
    <row r="94" spans="1:57">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row>
    <row r="95" spans="1:57">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row>
    <row r="96" spans="1:57">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row>
    <row r="97" spans="1:57">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row>
    <row r="98" spans="1:57">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row>
    <row r="99" spans="1:57">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row>
    <row r="100" spans="1:57">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row>
    <row r="101" spans="1:57">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row>
    <row r="102" spans="1:57">
      <c r="A102" s="55"/>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row>
    <row r="103" spans="1:57">
      <c r="A103" s="55"/>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row>
    <row r="104" spans="1:57">
      <c r="A104" s="55"/>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row>
    <row r="105" spans="1:57">
      <c r="A105" s="55"/>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row>
    <row r="106" spans="1:57">
      <c r="A106" s="55"/>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row>
    <row r="107" spans="1:57">
      <c r="A107" s="55"/>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row>
    <row r="108" spans="1:57">
      <c r="A108" s="55"/>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row>
    <row r="109" spans="1:57">
      <c r="A109" s="55"/>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row>
    <row r="110" spans="1:57">
      <c r="A110" s="55"/>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row>
    <row r="111" spans="1:57">
      <c r="A111" s="55"/>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row>
    <row r="112" spans="1:57">
      <c r="A112" s="55"/>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row>
    <row r="113" spans="1:57">
      <c r="A113" s="55"/>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row>
    <row r="114" spans="1:57">
      <c r="A114" s="55"/>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row>
    <row r="115" spans="1:57">
      <c r="A115" s="55"/>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row>
    <row r="116" spans="1:57">
      <c r="A116" s="55"/>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row>
    <row r="117" spans="1:57">
      <c r="A117" s="55"/>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row>
    <row r="118" spans="1:57">
      <c r="A118" s="55"/>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row>
    <row r="119" spans="1:57">
      <c r="A119" s="55"/>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row>
    <row r="120" spans="1:57">
      <c r="A120" s="55"/>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row>
    <row r="121" spans="1:57">
      <c r="A121" s="55"/>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row>
    <row r="122" spans="1:57">
      <c r="A122" s="55"/>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row>
    <row r="123" spans="1:57">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row>
    <row r="124" spans="1:57">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row>
    <row r="125" spans="1:57">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row>
    <row r="126" spans="1:57">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row>
    <row r="127" spans="1:57">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row>
    <row r="128" spans="1:57">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row>
    <row r="129" spans="2:57">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row>
    <row r="130" spans="2:57">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row>
    <row r="131" spans="2:57">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row>
    <row r="132" spans="2:57">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row>
    <row r="133" spans="2:57">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row>
    <row r="134" spans="2:57">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row>
    <row r="135" spans="2:57">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row>
    <row r="136" spans="2:57">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row>
    <row r="137" spans="2:57">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row>
    <row r="138" spans="2:57">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row>
    <row r="139" spans="2:57">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row>
    <row r="140" spans="2:57">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row>
    <row r="141" spans="2:57">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row>
    <row r="142" spans="2:57">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row>
    <row r="143" spans="2:57">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row>
    <row r="144" spans="2:57">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row>
    <row r="145" spans="2:57">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row>
    <row r="146" spans="2:57">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row>
    <row r="147" spans="2:57">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row>
    <row r="148" spans="2:57">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row>
    <row r="149" spans="2:57">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row>
    <row r="150" spans="2:57">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row>
    <row r="151" spans="2:57">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row>
    <row r="152" spans="2:57">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row>
    <row r="153" spans="2:57">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row>
    <row r="154" spans="2:57">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row>
    <row r="155" spans="2:57">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row>
    <row r="156" spans="2:57">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row>
    <row r="157" spans="2:57">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row>
    <row r="158" spans="2:57">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row>
    <row r="159" spans="2:57">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row>
    <row r="160" spans="2:57">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row>
    <row r="161" spans="2:57">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row>
    <row r="162" spans="2:57">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row>
    <row r="163" spans="2:57">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row>
    <row r="164" spans="2:57">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row>
    <row r="165" spans="2:57">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row>
    <row r="166" spans="2:57">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row>
    <row r="167" spans="2:57">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row>
    <row r="168" spans="2:57">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row>
    <row r="169" spans="2:57">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row>
    <row r="170" spans="2:57">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row>
    <row r="171" spans="2:57">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row>
    <row r="172" spans="2:57">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row>
    <row r="173" spans="2:57">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row>
    <row r="174" spans="2:57">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row>
    <row r="175" spans="2:57">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row>
    <row r="176" spans="2:57">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row>
    <row r="177" spans="2:57">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row>
    <row r="178" spans="2:57">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row>
    <row r="179" spans="2:57">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row>
    <row r="180" spans="2:57">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row>
    <row r="181" spans="2:57">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row>
    <row r="182" spans="2:57">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row>
    <row r="183" spans="2:57">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row>
    <row r="184" spans="2:57">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row>
    <row r="185" spans="2:57">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row>
    <row r="186" spans="2:57">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row>
    <row r="187" spans="2:57">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row>
    <row r="188" spans="2:57">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row>
    <row r="189" spans="2:57">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row>
    <row r="190" spans="2:57">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row>
    <row r="191" spans="2:57">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row>
    <row r="192" spans="2:57">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row>
    <row r="193" spans="2:57">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row>
    <row r="194" spans="2:57">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row>
    <row r="195" spans="2:57">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row>
    <row r="196" spans="2:57">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row>
    <row r="197" spans="2:57">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row>
    <row r="198" spans="2:57">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row>
    <row r="199" spans="2:57">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row>
    <row r="200" spans="2:57">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row>
    <row r="201" spans="2:57">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row>
    <row r="202" spans="2:57">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row>
    <row r="203" spans="2:57">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row>
    <row r="204" spans="2:57">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row>
    <row r="205" spans="2:57">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row>
    <row r="206" spans="2:57">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row>
    <row r="207" spans="2:57">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row>
    <row r="208" spans="2:57">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row>
    <row r="209" spans="2:57">
      <c r="B209" s="52"/>
      <c r="C209" s="52"/>
      <c r="D209" s="52"/>
      <c r="E209" s="52"/>
      <c r="F209" s="52"/>
      <c r="G209" s="52"/>
      <c r="H209" s="52"/>
      <c r="I209" s="52"/>
      <c r="J209" s="52"/>
      <c r="K209" s="52"/>
      <c r="L209" s="55"/>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row>
    <row r="210" spans="2:57">
      <c r="B210" s="52"/>
      <c r="C210" s="52"/>
      <c r="D210" s="52"/>
      <c r="E210" s="52"/>
      <c r="F210" s="52"/>
      <c r="G210" s="52"/>
      <c r="H210" s="52"/>
      <c r="I210" s="52"/>
      <c r="J210" s="52"/>
      <c r="K210" s="52"/>
      <c r="L210" s="55"/>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row>
    <row r="211" spans="2:57">
      <c r="B211" s="52"/>
      <c r="C211" s="52"/>
      <c r="D211" s="52"/>
      <c r="E211" s="52"/>
      <c r="F211" s="52"/>
      <c r="G211" s="52"/>
      <c r="H211" s="52"/>
      <c r="I211" s="52"/>
      <c r="J211" s="52"/>
      <c r="K211" s="52"/>
      <c r="L211" s="55"/>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row>
    <row r="212" spans="2:57">
      <c r="B212" s="55"/>
      <c r="C212" s="55"/>
      <c r="D212" s="55"/>
      <c r="E212" s="55"/>
      <c r="F212" s="55"/>
      <c r="G212" s="55"/>
      <c r="H212" s="55"/>
      <c r="I212" s="55"/>
      <c r="J212" s="55"/>
      <c r="K212" s="55"/>
      <c r="L212" s="55"/>
    </row>
    <row r="213" spans="2:57">
      <c r="B213" s="55"/>
      <c r="C213" s="55"/>
      <c r="D213" s="55"/>
      <c r="E213" s="55"/>
      <c r="F213" s="55"/>
      <c r="G213" s="55"/>
      <c r="H213" s="55"/>
      <c r="I213" s="55"/>
      <c r="J213" s="55"/>
      <c r="K213" s="55"/>
    </row>
    <row r="214" spans="2:57">
      <c r="B214" s="55"/>
      <c r="C214" s="55"/>
      <c r="D214" s="55"/>
      <c r="E214" s="55"/>
      <c r="F214" s="55"/>
      <c r="G214" s="55"/>
      <c r="H214" s="55"/>
      <c r="I214" s="55"/>
      <c r="J214" s="55"/>
      <c r="K214" s="55"/>
    </row>
    <row r="215" spans="2:57">
      <c r="B215" s="55"/>
      <c r="C215" s="55"/>
      <c r="D215" s="55"/>
      <c r="E215" s="55"/>
      <c r="F215" s="55"/>
      <c r="G215" s="55"/>
      <c r="H215" s="55"/>
      <c r="I215" s="55"/>
      <c r="J215" s="55"/>
      <c r="K215" s="55"/>
    </row>
  </sheetData>
  <sheetProtection algorithmName="SHA-512" hashValue="fg9umiqpI8rNIRfAk7jlziFFLFV76ORWE16FmqC29mmT7/XsbtyrbHxDMBYDDKFm/YhUPQw4EVYBP0bc5HqUrg==" saltValue="DyxaJ4Kp/pyzuzx/8ABeMg==" spinCount="100000" sheet="1" objects="1" scenarios="1"/>
  <mergeCells count="13">
    <mergeCell ref="D26:H26"/>
    <mergeCell ref="B28:J28"/>
    <mergeCell ref="B2:C4"/>
    <mergeCell ref="I2:J4"/>
    <mergeCell ref="B5:J6"/>
    <mergeCell ref="B8:J9"/>
    <mergeCell ref="B11:J12"/>
    <mergeCell ref="B17:J18"/>
    <mergeCell ref="L4:L6"/>
    <mergeCell ref="L10:L11"/>
    <mergeCell ref="L12:L13"/>
    <mergeCell ref="L7:L9"/>
    <mergeCell ref="B21:J23"/>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76"/>
  <sheetViews>
    <sheetView zoomScale="98" zoomScaleNormal="98" zoomScaleSheetLayoutView="100" workbookViewId="0">
      <selection activeCell="D14" sqref="D14:F15"/>
    </sheetView>
  </sheetViews>
  <sheetFormatPr baseColWidth="10" defaultColWidth="8.83203125" defaultRowHeight="13"/>
  <cols>
    <col min="1" max="1" width="3.1640625" customWidth="1"/>
    <col min="2" max="2" width="2" customWidth="1"/>
    <col min="3" max="3" width="3.6640625" customWidth="1"/>
    <col min="6" max="6" width="13.83203125" customWidth="1"/>
    <col min="7" max="7" width="5.5" customWidth="1"/>
    <col min="8" max="8" width="10.33203125" customWidth="1"/>
    <col min="9" max="9" width="1.5" customWidth="1"/>
    <col min="14" max="14" width="2" customWidth="1"/>
    <col min="16" max="16" width="1.5" customWidth="1"/>
    <col min="17" max="17" width="3.6640625" customWidth="1"/>
    <col min="18" max="18" width="2.83203125" customWidth="1"/>
    <col min="19" max="19" width="43.5" customWidth="1"/>
    <col min="20" max="20" width="47.1640625" customWidth="1"/>
    <col min="21" max="21" width="31.1640625" customWidth="1"/>
    <col min="22" max="22" width="1.5" customWidth="1"/>
    <col min="24" max="24" width="2" customWidth="1"/>
    <col min="25" max="25" width="3.6640625" customWidth="1"/>
    <col min="28" max="28" width="13.83203125" customWidth="1"/>
    <col min="29" max="29" width="5.5" customWidth="1"/>
    <col min="30" max="30" width="10.33203125" customWidth="1"/>
    <col min="31" max="31" width="1.5" customWidth="1"/>
    <col min="36" max="36" width="2" customWidth="1"/>
  </cols>
  <sheetData>
    <row r="1" spans="1:36">
      <c r="A1" s="2"/>
      <c r="B1" s="2"/>
      <c r="C1" s="2"/>
      <c r="D1" s="2"/>
      <c r="E1" s="2"/>
      <c r="F1" s="135" t="s">
        <v>57</v>
      </c>
      <c r="G1" s="135"/>
      <c r="H1" s="135"/>
      <c r="I1" s="135"/>
      <c r="J1" s="135"/>
      <c r="K1" s="135"/>
      <c r="L1" s="2"/>
      <c r="M1" s="2"/>
      <c r="N1" s="2"/>
      <c r="O1" s="2"/>
      <c r="P1" s="2"/>
      <c r="Q1" s="2"/>
      <c r="R1" s="2"/>
      <c r="S1" s="2"/>
      <c r="T1" s="2"/>
      <c r="U1" s="2"/>
      <c r="V1" s="2"/>
      <c r="W1" s="2"/>
      <c r="X1" s="2"/>
      <c r="Y1" s="82"/>
      <c r="Z1" s="82"/>
      <c r="AA1" s="82"/>
      <c r="AB1" s="82"/>
      <c r="AC1" s="82"/>
      <c r="AD1" s="82"/>
      <c r="AE1" s="82"/>
      <c r="AF1" s="82"/>
      <c r="AG1" s="82"/>
      <c r="AH1" s="82"/>
      <c r="AI1" s="82"/>
    </row>
    <row r="2" spans="1:36">
      <c r="A2" s="2"/>
      <c r="B2" s="2"/>
      <c r="C2" s="1"/>
      <c r="D2" s="2"/>
      <c r="E2" s="2"/>
      <c r="F2" s="3"/>
      <c r="G2" s="2"/>
      <c r="H2" s="2"/>
      <c r="I2" s="2"/>
      <c r="J2" s="2"/>
      <c r="K2" s="2"/>
      <c r="L2" s="2"/>
      <c r="M2" s="2"/>
      <c r="N2" s="2"/>
      <c r="O2" s="2"/>
      <c r="P2" s="2"/>
      <c r="Q2" s="2"/>
      <c r="R2" s="2"/>
      <c r="S2" s="2"/>
      <c r="T2" s="2"/>
      <c r="U2" s="2"/>
      <c r="V2" s="2"/>
      <c r="W2" s="2"/>
      <c r="X2" s="2"/>
      <c r="Y2" s="82"/>
      <c r="Z2" s="82"/>
      <c r="AA2" s="82"/>
      <c r="AB2" s="82"/>
      <c r="AC2" s="82"/>
      <c r="AD2" s="82"/>
      <c r="AE2" s="82"/>
      <c r="AF2" s="82"/>
      <c r="AG2" s="82"/>
      <c r="AH2" s="82"/>
      <c r="AI2" s="82"/>
    </row>
    <row r="3" spans="1:36" ht="31.75" customHeight="1" thickBot="1">
      <c r="A3" s="2"/>
      <c r="B3" s="2"/>
      <c r="C3" s="143" t="s">
        <v>24</v>
      </c>
      <c r="D3" s="143"/>
      <c r="E3" s="143"/>
      <c r="F3" s="143"/>
      <c r="G3" s="143"/>
      <c r="H3" s="143"/>
      <c r="I3" s="143"/>
      <c r="J3" s="143"/>
      <c r="K3" s="143"/>
      <c r="L3" s="143"/>
      <c r="M3" s="143"/>
      <c r="N3" s="2"/>
      <c r="O3" s="2"/>
      <c r="P3" s="2"/>
      <c r="Q3" s="2"/>
      <c r="R3" s="2"/>
      <c r="S3" s="2"/>
      <c r="T3" s="2"/>
      <c r="U3" s="2"/>
      <c r="V3" s="2"/>
      <c r="W3" s="2"/>
      <c r="X3" s="2"/>
      <c r="Y3" s="82"/>
      <c r="Z3" s="82"/>
      <c r="AA3" s="82"/>
      <c r="AB3" s="82"/>
      <c r="AC3" s="82"/>
      <c r="AD3" s="82"/>
      <c r="AE3" s="82"/>
      <c r="AF3" s="82"/>
      <c r="AG3" s="82"/>
      <c r="AH3" s="82"/>
      <c r="AI3" s="82"/>
    </row>
    <row r="4" spans="1:36" ht="25.5" customHeight="1" thickBot="1">
      <c r="A4" s="5"/>
      <c r="B4" s="5"/>
      <c r="C4" s="5"/>
      <c r="D4" s="147" t="s">
        <v>65</v>
      </c>
      <c r="E4" s="147"/>
      <c r="F4" s="147"/>
      <c r="G4" s="147"/>
      <c r="H4" s="147"/>
      <c r="I4" s="147"/>
      <c r="J4" s="147"/>
      <c r="K4" s="147"/>
      <c r="L4" s="147"/>
      <c r="M4" s="147"/>
      <c r="N4" s="5"/>
      <c r="O4" s="2"/>
      <c r="P4" s="2"/>
      <c r="Q4" s="2"/>
      <c r="R4" s="159" t="s">
        <v>51</v>
      </c>
      <c r="S4" s="160"/>
      <c r="T4" s="160"/>
      <c r="U4" s="161"/>
      <c r="V4" s="2"/>
      <c r="W4" s="2"/>
      <c r="X4" s="2"/>
      <c r="Y4" s="82"/>
      <c r="Z4" s="82"/>
      <c r="AA4" s="82"/>
      <c r="AB4" s="82"/>
      <c r="AC4" s="82"/>
      <c r="AD4" s="82"/>
      <c r="AE4" s="82"/>
      <c r="AF4" s="82"/>
      <c r="AG4" s="82"/>
      <c r="AH4" s="82"/>
      <c r="AI4" s="82"/>
    </row>
    <row r="5" spans="1:36" ht="25.5" customHeight="1" thickBot="1">
      <c r="A5" s="5"/>
      <c r="B5" s="5"/>
      <c r="C5" s="5"/>
      <c r="D5" s="6"/>
      <c r="E5" s="144" t="s">
        <v>66</v>
      </c>
      <c r="F5" s="145"/>
      <c r="G5" s="145"/>
      <c r="H5" s="145"/>
      <c r="I5" s="145"/>
      <c r="J5" s="145"/>
      <c r="K5" s="145"/>
      <c r="L5" s="146"/>
      <c r="M5" s="6"/>
      <c r="N5" s="5"/>
      <c r="O5" s="2"/>
      <c r="P5" s="2"/>
      <c r="Q5" s="2"/>
      <c r="R5" s="2"/>
      <c r="S5" s="2"/>
      <c r="T5" s="2"/>
      <c r="U5" s="2"/>
      <c r="V5" s="2"/>
      <c r="W5" s="2"/>
      <c r="X5" s="110" t="s">
        <v>73</v>
      </c>
      <c r="Y5" s="82"/>
      <c r="Z5" s="82"/>
      <c r="AA5" s="82"/>
      <c r="AB5" s="82"/>
      <c r="AC5" s="82"/>
      <c r="AD5" s="82"/>
      <c r="AE5" s="82"/>
      <c r="AF5" s="82"/>
      <c r="AG5" s="82"/>
      <c r="AH5" s="82"/>
      <c r="AI5" s="82"/>
    </row>
    <row r="6" spans="1:36" ht="22" customHeight="1" thickBot="1">
      <c r="A6" s="5"/>
      <c r="B6" s="5"/>
      <c r="C6" s="5"/>
      <c r="D6" s="5"/>
      <c r="E6" s="5"/>
      <c r="F6" s="5"/>
      <c r="G6" s="5"/>
      <c r="H6" s="5"/>
      <c r="I6" s="5"/>
      <c r="J6" s="5"/>
      <c r="K6" s="5"/>
      <c r="L6" s="5"/>
      <c r="M6" s="5"/>
      <c r="N6" s="5"/>
      <c r="O6" s="2"/>
      <c r="P6" s="2"/>
      <c r="Q6" s="2"/>
      <c r="R6" s="83" t="s">
        <v>26</v>
      </c>
      <c r="S6" s="83"/>
      <c r="T6" s="84" t="s">
        <v>27</v>
      </c>
      <c r="U6" s="83" t="s">
        <v>42</v>
      </c>
      <c r="V6" s="2"/>
      <c r="W6" s="2"/>
      <c r="X6" s="2"/>
      <c r="Y6" s="82"/>
      <c r="Z6" s="82"/>
      <c r="AA6" s="82"/>
      <c r="AB6" s="82"/>
      <c r="AC6" s="82"/>
      <c r="AD6" s="82"/>
      <c r="AE6" s="82"/>
      <c r="AF6" s="82"/>
      <c r="AG6" s="82"/>
      <c r="AH6" s="82"/>
      <c r="AI6" s="82"/>
    </row>
    <row r="7" spans="1:36" ht="13" customHeight="1" thickBot="1">
      <c r="A7" s="2"/>
      <c r="B7" s="7"/>
      <c r="C7" s="8"/>
      <c r="D7" s="9"/>
      <c r="E7" s="9"/>
      <c r="F7" s="9"/>
      <c r="G7" s="9"/>
      <c r="H7" s="9"/>
      <c r="I7" s="9"/>
      <c r="J7" s="9"/>
      <c r="K7" s="9"/>
      <c r="L7" s="9"/>
      <c r="M7" s="10"/>
      <c r="N7" s="11" t="s">
        <v>0</v>
      </c>
      <c r="O7" s="2"/>
      <c r="P7" s="2"/>
      <c r="Q7" s="2"/>
      <c r="R7" s="85"/>
      <c r="S7" s="86"/>
      <c r="T7" s="87"/>
      <c r="U7" s="4"/>
      <c r="V7" s="2"/>
      <c r="W7" s="2"/>
      <c r="X7" s="2"/>
      <c r="Y7" s="82"/>
      <c r="Z7" s="82"/>
      <c r="AA7" s="82"/>
      <c r="AB7" s="82"/>
      <c r="AC7" s="82"/>
      <c r="AD7" s="82"/>
      <c r="AE7" s="82"/>
      <c r="AF7" s="82"/>
      <c r="AG7" s="82"/>
      <c r="AH7" s="82"/>
      <c r="AI7" s="82"/>
    </row>
    <row r="8" spans="1:36" ht="13.5" customHeight="1" thickBot="1">
      <c r="A8" s="2"/>
      <c r="B8" s="12"/>
      <c r="C8" s="13"/>
      <c r="D8" s="13"/>
      <c r="E8" s="13"/>
      <c r="F8" s="13"/>
      <c r="G8" s="13"/>
      <c r="H8" s="14" t="s">
        <v>0</v>
      </c>
      <c r="I8" s="15"/>
      <c r="J8" s="148" t="s">
        <v>1</v>
      </c>
      <c r="K8" s="149"/>
      <c r="L8" s="149"/>
      <c r="M8" s="16"/>
      <c r="N8" s="17"/>
      <c r="O8" s="2"/>
      <c r="P8" s="2"/>
      <c r="Q8" s="2"/>
      <c r="R8" s="43" t="s">
        <v>16</v>
      </c>
      <c r="S8" s="43"/>
      <c r="T8" s="88" t="s">
        <v>28</v>
      </c>
      <c r="U8" s="81" t="s">
        <v>46</v>
      </c>
      <c r="V8" s="2"/>
      <c r="W8" s="2"/>
      <c r="X8" s="7"/>
      <c r="Y8" s="8"/>
      <c r="Z8" s="9"/>
      <c r="AA8" s="9"/>
      <c r="AB8" s="9"/>
      <c r="AC8" s="9"/>
      <c r="AD8" s="9"/>
      <c r="AE8" s="9"/>
      <c r="AF8" s="9"/>
      <c r="AG8" s="9"/>
      <c r="AH8" s="9"/>
      <c r="AI8" s="10"/>
      <c r="AJ8" s="11" t="s">
        <v>0</v>
      </c>
    </row>
    <row r="9" spans="1:36" ht="13.75" customHeight="1" thickBot="1">
      <c r="A9" s="2"/>
      <c r="B9" s="18"/>
      <c r="C9" s="19" t="s">
        <v>16</v>
      </c>
      <c r="D9" s="13"/>
      <c r="E9" s="13"/>
      <c r="F9" s="13"/>
      <c r="G9" s="13"/>
      <c r="H9" s="46">
        <v>1000</v>
      </c>
      <c r="I9" s="20"/>
      <c r="J9" s="150"/>
      <c r="K9" s="151"/>
      <c r="L9" s="151"/>
      <c r="M9" s="21" t="s">
        <v>11</v>
      </c>
      <c r="N9" s="22"/>
      <c r="O9" s="2"/>
      <c r="P9" s="2"/>
      <c r="Q9" s="2"/>
      <c r="R9" s="85"/>
      <c r="S9" s="89" t="s">
        <v>7</v>
      </c>
      <c r="T9" s="90" t="s">
        <v>29</v>
      </c>
      <c r="U9" s="98" t="s">
        <v>46</v>
      </c>
      <c r="V9" s="2"/>
      <c r="W9" s="2"/>
      <c r="X9" s="12"/>
      <c r="Y9" s="13"/>
      <c r="Z9" s="13"/>
      <c r="AA9" s="13"/>
      <c r="AB9" s="13"/>
      <c r="AC9" s="13"/>
      <c r="AD9" s="14" t="s">
        <v>0</v>
      </c>
      <c r="AE9" s="15"/>
      <c r="AF9" s="148" t="s">
        <v>1</v>
      </c>
      <c r="AG9" s="149"/>
      <c r="AH9" s="149"/>
      <c r="AI9" s="16"/>
      <c r="AJ9" s="17"/>
    </row>
    <row r="10" spans="1:36" ht="14" thickBot="1">
      <c r="A10" s="2"/>
      <c r="B10" s="18"/>
      <c r="C10" s="13"/>
      <c r="D10" s="13" t="s">
        <v>7</v>
      </c>
      <c r="E10" s="13"/>
      <c r="F10" s="13"/>
      <c r="G10" s="13"/>
      <c r="H10" s="107">
        <v>15</v>
      </c>
      <c r="I10" s="20"/>
      <c r="J10" s="13"/>
      <c r="K10" s="13"/>
      <c r="L10" s="109" t="s">
        <v>72</v>
      </c>
      <c r="M10" s="23"/>
      <c r="N10" s="22"/>
      <c r="O10" s="2"/>
      <c r="P10" s="2"/>
      <c r="Q10" s="2"/>
      <c r="R10" s="85"/>
      <c r="S10" s="89" t="s">
        <v>6</v>
      </c>
      <c r="T10" s="90" t="s">
        <v>30</v>
      </c>
      <c r="U10" s="98" t="s">
        <v>46</v>
      </c>
      <c r="V10" s="2"/>
      <c r="W10" s="2"/>
      <c r="X10" s="18"/>
      <c r="Y10" s="19" t="s">
        <v>16</v>
      </c>
      <c r="Z10" s="13"/>
      <c r="AA10" s="13"/>
      <c r="AB10" s="13"/>
      <c r="AC10" s="13"/>
      <c r="AD10" s="46">
        <v>1000</v>
      </c>
      <c r="AE10" s="20"/>
      <c r="AF10" s="150"/>
      <c r="AG10" s="151"/>
      <c r="AH10" s="151"/>
      <c r="AI10" s="21" t="s">
        <v>11</v>
      </c>
      <c r="AJ10" s="22"/>
    </row>
    <row r="11" spans="1:36" ht="14" thickBot="1">
      <c r="A11" s="2"/>
      <c r="B11" s="18"/>
      <c r="C11" s="13"/>
      <c r="D11" s="13" t="s">
        <v>6</v>
      </c>
      <c r="E11" s="13"/>
      <c r="F11" s="13"/>
      <c r="G11" s="13"/>
      <c r="H11" s="47">
        <v>10</v>
      </c>
      <c r="I11" s="20"/>
      <c r="J11" s="13" t="s">
        <v>8</v>
      </c>
      <c r="K11" s="13"/>
      <c r="L11" s="108">
        <v>0.1</v>
      </c>
      <c r="M11" s="24">
        <f>-L11*(+H9)</f>
        <v>-100</v>
      </c>
      <c r="N11" s="22"/>
      <c r="O11" s="2"/>
      <c r="P11" s="2"/>
      <c r="Q11" s="2"/>
      <c r="R11" s="85"/>
      <c r="S11" s="91"/>
      <c r="T11" s="92"/>
      <c r="U11" s="4"/>
      <c r="V11" s="2"/>
      <c r="W11" s="2"/>
      <c r="X11" s="18"/>
      <c r="Y11" s="13"/>
      <c r="Z11" s="13" t="s">
        <v>7</v>
      </c>
      <c r="AA11" s="13"/>
      <c r="AB11" s="13"/>
      <c r="AC11" s="13"/>
      <c r="AD11" s="107">
        <v>10</v>
      </c>
      <c r="AE11" s="20"/>
      <c r="AF11" s="13"/>
      <c r="AG11" s="13"/>
      <c r="AH11" s="109" t="s">
        <v>72</v>
      </c>
      <c r="AI11" s="23"/>
      <c r="AJ11" s="22"/>
    </row>
    <row r="12" spans="1:36" ht="14" thickBot="1">
      <c r="A12" s="2"/>
      <c r="B12" s="18"/>
      <c r="C12" s="25"/>
      <c r="D12" s="26"/>
      <c r="E12" s="26"/>
      <c r="F12" s="26"/>
      <c r="G12" s="26"/>
      <c r="H12" s="27">
        <f>IF(H11&gt;15,15,H11)</f>
        <v>10</v>
      </c>
      <c r="I12" s="20"/>
      <c r="J12" s="19" t="s">
        <v>69</v>
      </c>
      <c r="K12" s="13"/>
      <c r="L12" s="13"/>
      <c r="M12" s="50">
        <v>-20</v>
      </c>
      <c r="N12" s="22"/>
      <c r="O12" s="2"/>
      <c r="P12" s="2"/>
      <c r="Q12" s="2"/>
      <c r="R12" s="43" t="s">
        <v>3</v>
      </c>
      <c r="S12" s="43"/>
      <c r="T12" s="88"/>
      <c r="U12" s="4"/>
      <c r="V12" s="2"/>
      <c r="W12" s="2"/>
      <c r="X12" s="18"/>
      <c r="Y12" s="13"/>
      <c r="Z12" s="13" t="s">
        <v>6</v>
      </c>
      <c r="AA12" s="13"/>
      <c r="AB12" s="13"/>
      <c r="AC12" s="13"/>
      <c r="AD12" s="47">
        <v>12</v>
      </c>
      <c r="AE12" s="20"/>
      <c r="AF12" s="13" t="s">
        <v>8</v>
      </c>
      <c r="AG12" s="13"/>
      <c r="AH12" s="108">
        <v>0.1</v>
      </c>
      <c r="AI12" s="24">
        <f>-AH12*(+AD10)</f>
        <v>-100</v>
      </c>
      <c r="AJ12" s="22"/>
    </row>
    <row r="13" spans="1:36" ht="13.5" customHeight="1" thickBot="1">
      <c r="A13" s="2"/>
      <c r="B13" s="18"/>
      <c r="C13" s="13" t="s">
        <v>3</v>
      </c>
      <c r="D13" s="13"/>
      <c r="E13" s="13"/>
      <c r="F13" s="13"/>
      <c r="G13" s="13"/>
      <c r="H13" s="28" t="s">
        <v>18</v>
      </c>
      <c r="I13" s="20"/>
      <c r="J13" s="19" t="s">
        <v>70</v>
      </c>
      <c r="K13" s="13"/>
      <c r="L13" s="13"/>
      <c r="M13" s="50">
        <v>-20</v>
      </c>
      <c r="N13" s="22"/>
      <c r="O13" s="2"/>
      <c r="P13" s="2"/>
      <c r="Q13" s="2"/>
      <c r="R13" s="85"/>
      <c r="S13" s="157" t="s">
        <v>17</v>
      </c>
      <c r="T13" s="158" t="s">
        <v>52</v>
      </c>
      <c r="U13" s="89" t="s">
        <v>36</v>
      </c>
      <c r="V13" s="2"/>
      <c r="W13" s="2"/>
      <c r="X13" s="18"/>
      <c r="Y13" s="25"/>
      <c r="Z13" s="26"/>
      <c r="AA13" s="26"/>
      <c r="AB13" s="26"/>
      <c r="AC13" s="26"/>
      <c r="AD13" s="27">
        <f>IF(AD12&gt;15,15,AD12)</f>
        <v>12</v>
      </c>
      <c r="AE13" s="20"/>
      <c r="AF13" s="19" t="s">
        <v>69</v>
      </c>
      <c r="AG13" s="13"/>
      <c r="AH13" s="13"/>
      <c r="AI13" s="50">
        <v>-15</v>
      </c>
      <c r="AJ13" s="22"/>
    </row>
    <row r="14" spans="1:36" ht="14" thickBot="1">
      <c r="A14" s="2"/>
      <c r="B14" s="18"/>
      <c r="C14" s="13"/>
      <c r="D14" s="152" t="s">
        <v>17</v>
      </c>
      <c r="E14" s="152"/>
      <c r="F14" s="152"/>
      <c r="G14" s="153">
        <v>0.25</v>
      </c>
      <c r="H14" s="155">
        <f>+G14*H9</f>
        <v>250</v>
      </c>
      <c r="I14" s="20"/>
      <c r="J14" s="19" t="s">
        <v>71</v>
      </c>
      <c r="K14" s="13"/>
      <c r="L14" s="13"/>
      <c r="M14" s="51">
        <v>-2</v>
      </c>
      <c r="N14" s="22"/>
      <c r="O14" s="2"/>
      <c r="P14" s="2"/>
      <c r="Q14" s="2"/>
      <c r="R14" s="85"/>
      <c r="S14" s="157"/>
      <c r="T14" s="158"/>
      <c r="U14" s="89"/>
      <c r="V14" s="2"/>
      <c r="W14" s="2"/>
      <c r="X14" s="18"/>
      <c r="Y14" s="13" t="s">
        <v>3</v>
      </c>
      <c r="Z14" s="13"/>
      <c r="AA14" s="13"/>
      <c r="AB14" s="13"/>
      <c r="AC14" s="13"/>
      <c r="AD14" s="28" t="s">
        <v>18</v>
      </c>
      <c r="AE14" s="20"/>
      <c r="AF14" s="19" t="s">
        <v>70</v>
      </c>
      <c r="AG14" s="13"/>
      <c r="AH14" s="13"/>
      <c r="AI14" s="50">
        <v>-10</v>
      </c>
      <c r="AJ14" s="22"/>
    </row>
    <row r="15" spans="1:36" ht="13.75" customHeight="1" thickBot="1">
      <c r="A15" s="2"/>
      <c r="B15" s="18"/>
      <c r="C15" s="13"/>
      <c r="D15" s="152"/>
      <c r="E15" s="152"/>
      <c r="F15" s="152"/>
      <c r="G15" s="154"/>
      <c r="H15" s="156"/>
      <c r="I15" s="20"/>
      <c r="J15" s="19"/>
      <c r="K15" s="13"/>
      <c r="L15" s="13"/>
      <c r="M15" s="23"/>
      <c r="N15" s="22"/>
      <c r="O15" s="2"/>
      <c r="P15" s="2"/>
      <c r="Q15" s="2"/>
      <c r="R15" s="85"/>
      <c r="S15" s="89" t="s">
        <v>4</v>
      </c>
      <c r="T15" s="90" t="s">
        <v>31</v>
      </c>
      <c r="U15" s="89" t="s">
        <v>37</v>
      </c>
      <c r="V15" s="2"/>
      <c r="W15" s="2"/>
      <c r="X15" s="18"/>
      <c r="Y15" s="13"/>
      <c r="Z15" s="152" t="s">
        <v>17</v>
      </c>
      <c r="AA15" s="152"/>
      <c r="AB15" s="152"/>
      <c r="AC15" s="153">
        <v>0.15</v>
      </c>
      <c r="AD15" s="155">
        <f>+AC15*AD10</f>
        <v>150</v>
      </c>
      <c r="AE15" s="20"/>
      <c r="AF15" s="19" t="s">
        <v>71</v>
      </c>
      <c r="AG15" s="13"/>
      <c r="AH15" s="13"/>
      <c r="AI15" s="51">
        <v>-30</v>
      </c>
      <c r="AJ15" s="22"/>
    </row>
    <row r="16" spans="1:36" ht="14" thickBot="1">
      <c r="A16" s="2"/>
      <c r="B16" s="18"/>
      <c r="C16" s="13"/>
      <c r="D16" s="19" t="s">
        <v>68</v>
      </c>
      <c r="E16" s="13"/>
      <c r="F16" s="13"/>
      <c r="G16" s="13"/>
      <c r="H16" s="48">
        <v>150</v>
      </c>
      <c r="I16" s="20"/>
      <c r="J16" s="13"/>
      <c r="K16" s="13"/>
      <c r="L16" s="29" t="s">
        <v>10</v>
      </c>
      <c r="M16" s="30">
        <f>+M11+M12+M13+M14</f>
        <v>-142</v>
      </c>
      <c r="N16" s="22"/>
      <c r="O16" s="2"/>
      <c r="P16" s="2"/>
      <c r="Q16" s="2"/>
      <c r="R16" s="85"/>
      <c r="S16" s="89" t="s">
        <v>5</v>
      </c>
      <c r="T16" s="90" t="s">
        <v>32</v>
      </c>
      <c r="U16" s="89" t="s">
        <v>38</v>
      </c>
      <c r="V16" s="2"/>
      <c r="W16" s="2"/>
      <c r="X16" s="18"/>
      <c r="Y16" s="13"/>
      <c r="Z16" s="152"/>
      <c r="AA16" s="152"/>
      <c r="AB16" s="152"/>
      <c r="AC16" s="154"/>
      <c r="AD16" s="156"/>
      <c r="AE16" s="20"/>
      <c r="AF16" s="19"/>
      <c r="AG16" s="13"/>
      <c r="AH16" s="13"/>
      <c r="AI16" s="23"/>
      <c r="AJ16" s="22"/>
    </row>
    <row r="17" spans="1:36" ht="14" thickBot="1">
      <c r="A17" s="2"/>
      <c r="B17" s="18"/>
      <c r="C17" s="13"/>
      <c r="D17" s="13" t="s">
        <v>5</v>
      </c>
      <c r="E17" s="13"/>
      <c r="F17" s="13" t="str">
        <f>IF(I$7&gt;4.999,"Benefit"," ")</f>
        <v xml:space="preserve"> </v>
      </c>
      <c r="G17" s="13"/>
      <c r="H17" s="23">
        <f>IF(H11&gt;4.999,H9*0.01*(H11+10-15),0)</f>
        <v>50</v>
      </c>
      <c r="I17" s="20"/>
      <c r="J17" s="13"/>
      <c r="K17" s="13"/>
      <c r="L17" s="13"/>
      <c r="M17" s="23"/>
      <c r="N17" s="22"/>
      <c r="O17" s="2"/>
      <c r="P17" s="2"/>
      <c r="Q17" s="2"/>
      <c r="R17" s="85"/>
      <c r="S17" s="91"/>
      <c r="T17" s="92"/>
      <c r="U17" s="4"/>
      <c r="V17" s="2"/>
      <c r="W17" s="2"/>
      <c r="X17" s="18"/>
      <c r="Y17" s="13"/>
      <c r="Z17" s="19" t="s">
        <v>68</v>
      </c>
      <c r="AA17" s="13"/>
      <c r="AB17" s="13"/>
      <c r="AC17" s="13"/>
      <c r="AD17" s="48">
        <v>150</v>
      </c>
      <c r="AE17" s="20"/>
      <c r="AF17" s="13"/>
      <c r="AG17" s="13"/>
      <c r="AH17" s="29" t="s">
        <v>10</v>
      </c>
      <c r="AI17" s="30">
        <f>+AI12+AI13+AI14+AI15</f>
        <v>-155</v>
      </c>
      <c r="AJ17" s="22"/>
    </row>
    <row r="18" spans="1:36" ht="14" thickBot="1">
      <c r="A18" s="2"/>
      <c r="B18" s="18"/>
      <c r="C18" s="13"/>
      <c r="D18" s="13"/>
      <c r="E18" s="13"/>
      <c r="F18" s="31"/>
      <c r="G18" s="29" t="s">
        <v>14</v>
      </c>
      <c r="H18" s="32">
        <f>+H14+H16+H17</f>
        <v>450</v>
      </c>
      <c r="I18" s="20"/>
      <c r="J18" s="13"/>
      <c r="K18" s="13"/>
      <c r="L18" s="13"/>
      <c r="M18" s="13"/>
      <c r="N18" s="22"/>
      <c r="O18" s="2"/>
      <c r="P18" s="2"/>
      <c r="Q18" s="2"/>
      <c r="R18" s="43" t="s">
        <v>20</v>
      </c>
      <c r="S18" s="43"/>
      <c r="T18" s="88"/>
      <c r="U18" s="4"/>
      <c r="V18" s="2"/>
      <c r="W18" s="2"/>
      <c r="X18" s="18"/>
      <c r="Y18" s="13"/>
      <c r="Z18" s="13" t="s">
        <v>5</v>
      </c>
      <c r="AA18" s="13"/>
      <c r="AB18" s="13" t="str">
        <f>IF(AE$7&gt;4.999,"Benefit"," ")</f>
        <v xml:space="preserve"> </v>
      </c>
      <c r="AC18" s="13"/>
      <c r="AD18" s="23">
        <f>IF(AD12&gt;4.999,AD10*0.01*(AD12+10-15),0)</f>
        <v>70</v>
      </c>
      <c r="AE18" s="20"/>
      <c r="AF18" s="13"/>
      <c r="AG18" s="13"/>
      <c r="AH18" s="13"/>
      <c r="AI18" s="23"/>
      <c r="AJ18" s="22"/>
    </row>
    <row r="19" spans="1:36" ht="14" thickBot="1">
      <c r="A19" s="2"/>
      <c r="B19" s="18"/>
      <c r="C19" s="19" t="s">
        <v>20</v>
      </c>
      <c r="D19" s="13"/>
      <c r="E19" s="13"/>
      <c r="F19" s="13"/>
      <c r="G19" s="13"/>
      <c r="H19" s="23"/>
      <c r="I19" s="20"/>
      <c r="J19" s="13"/>
      <c r="K19" s="19" t="s">
        <v>0</v>
      </c>
      <c r="L19" s="13"/>
      <c r="M19" s="13"/>
      <c r="N19" s="22"/>
      <c r="O19" s="2"/>
      <c r="P19" s="2"/>
      <c r="Q19" s="2"/>
      <c r="R19" s="85"/>
      <c r="S19" s="89" t="s">
        <v>19</v>
      </c>
      <c r="T19" s="90" t="s">
        <v>33</v>
      </c>
      <c r="U19" s="89" t="s">
        <v>39</v>
      </c>
      <c r="V19" s="2"/>
      <c r="W19" s="2"/>
      <c r="X19" s="18"/>
      <c r="Y19" s="13"/>
      <c r="Z19" s="13"/>
      <c r="AA19" s="13"/>
      <c r="AB19" s="31"/>
      <c r="AC19" s="29" t="s">
        <v>14</v>
      </c>
      <c r="AD19" s="32">
        <f>+AD15+AD17+AD18</f>
        <v>370</v>
      </c>
      <c r="AE19" s="20"/>
      <c r="AF19" s="13"/>
      <c r="AG19" s="13"/>
      <c r="AH19" s="13"/>
      <c r="AI19" s="13"/>
      <c r="AJ19" s="22"/>
    </row>
    <row r="20" spans="1:36" ht="14" thickBot="1">
      <c r="A20" s="2"/>
      <c r="B20" s="18"/>
      <c r="C20" s="13"/>
      <c r="D20" s="136" t="s">
        <v>19</v>
      </c>
      <c r="E20" s="136"/>
      <c r="F20" s="137"/>
      <c r="G20" s="49">
        <v>0.65</v>
      </c>
      <c r="H20" s="23">
        <f>-G20*H14</f>
        <v>-162.5</v>
      </c>
      <c r="I20" s="20"/>
      <c r="J20" s="13"/>
      <c r="K20" s="13"/>
      <c r="L20" s="29" t="s">
        <v>9</v>
      </c>
      <c r="M20" s="33">
        <f>+H18+H24+M16</f>
        <v>9.875</v>
      </c>
      <c r="N20" s="22"/>
      <c r="O20" s="2"/>
      <c r="P20" s="2"/>
      <c r="Q20" s="2"/>
      <c r="R20" s="85"/>
      <c r="S20" s="89" t="s">
        <v>21</v>
      </c>
      <c r="T20" s="90" t="s">
        <v>34</v>
      </c>
      <c r="U20" s="89" t="s">
        <v>39</v>
      </c>
      <c r="V20" s="2"/>
      <c r="W20" s="2"/>
      <c r="X20" s="18"/>
      <c r="Y20" s="19" t="s">
        <v>20</v>
      </c>
      <c r="Z20" s="13"/>
      <c r="AA20" s="13"/>
      <c r="AB20" s="13"/>
      <c r="AC20" s="13"/>
      <c r="AD20" s="23"/>
      <c r="AE20" s="20"/>
      <c r="AF20" s="13"/>
      <c r="AG20" s="19" t="s">
        <v>0</v>
      </c>
      <c r="AH20" s="13"/>
      <c r="AI20" s="13"/>
      <c r="AJ20" s="22"/>
    </row>
    <row r="21" spans="1:36" ht="14" thickBot="1">
      <c r="A21" s="2"/>
      <c r="B21" s="18"/>
      <c r="C21" s="13"/>
      <c r="D21" s="136" t="s">
        <v>21</v>
      </c>
      <c r="E21" s="136"/>
      <c r="F21" s="137"/>
      <c r="G21" s="49">
        <v>0.65</v>
      </c>
      <c r="H21" s="23">
        <f>+G21*H20</f>
        <v>-105.625</v>
      </c>
      <c r="I21" s="20"/>
      <c r="J21" s="13"/>
      <c r="K21" s="13"/>
      <c r="L21" s="29" t="str">
        <f>+L16</f>
        <v xml:space="preserve">Cost of HR Department </v>
      </c>
      <c r="M21" s="34">
        <f>-M16</f>
        <v>142</v>
      </c>
      <c r="N21" s="22"/>
      <c r="O21" s="2"/>
      <c r="P21" s="2"/>
      <c r="Q21" s="2"/>
      <c r="R21" s="85"/>
      <c r="S21" s="89" t="s">
        <v>23</v>
      </c>
      <c r="T21" s="90" t="s">
        <v>35</v>
      </c>
      <c r="U21" s="99" t="s">
        <v>40</v>
      </c>
      <c r="V21" s="2"/>
      <c r="W21" s="2"/>
      <c r="X21" s="18"/>
      <c r="Y21" s="13"/>
      <c r="Z21" s="136" t="s">
        <v>19</v>
      </c>
      <c r="AA21" s="136"/>
      <c r="AB21" s="137"/>
      <c r="AC21" s="49">
        <v>0.35</v>
      </c>
      <c r="AD21" s="23">
        <f>-AC21*AD15</f>
        <v>-52.5</v>
      </c>
      <c r="AE21" s="20"/>
      <c r="AF21" s="13"/>
      <c r="AG21" s="13"/>
      <c r="AH21" s="29" t="s">
        <v>9</v>
      </c>
      <c r="AI21" s="33">
        <f>+AD19+AD25+AI17</f>
        <v>91.625</v>
      </c>
      <c r="AJ21" s="22"/>
    </row>
    <row r="22" spans="1:36" ht="14" thickBot="1">
      <c r="A22" s="2"/>
      <c r="B22" s="18"/>
      <c r="C22" s="13"/>
      <c r="D22" s="136" t="s">
        <v>23</v>
      </c>
      <c r="E22" s="136"/>
      <c r="F22" s="137"/>
      <c r="G22" s="49">
        <v>0.2</v>
      </c>
      <c r="H22" s="23">
        <f>-G22*H16</f>
        <v>-30</v>
      </c>
      <c r="I22" s="20"/>
      <c r="J22" s="13"/>
      <c r="K22" s="13"/>
      <c r="L22" s="13"/>
      <c r="M22" s="13"/>
      <c r="N22" s="22"/>
      <c r="O22" s="2"/>
      <c r="P22" s="2"/>
      <c r="Q22" s="2"/>
      <c r="R22" s="85"/>
      <c r="S22" s="89" t="s">
        <v>25</v>
      </c>
      <c r="T22" s="90" t="s">
        <v>67</v>
      </c>
      <c r="U22" s="89" t="s">
        <v>41</v>
      </c>
      <c r="V22" s="2"/>
      <c r="W22" s="2"/>
      <c r="X22" s="18"/>
      <c r="Y22" s="13"/>
      <c r="Z22" s="136" t="s">
        <v>21</v>
      </c>
      <c r="AA22" s="136"/>
      <c r="AB22" s="137"/>
      <c r="AC22" s="49">
        <v>0.35</v>
      </c>
      <c r="AD22" s="23">
        <f>+AC22*AD21</f>
        <v>-18.375</v>
      </c>
      <c r="AE22" s="20"/>
      <c r="AF22" s="13"/>
      <c r="AG22" s="13"/>
      <c r="AH22" s="29" t="str">
        <f>+AH17</f>
        <v xml:space="preserve">Cost of HR Department </v>
      </c>
      <c r="AI22" s="34">
        <f>-AI17</f>
        <v>155</v>
      </c>
      <c r="AJ22" s="22"/>
    </row>
    <row r="23" spans="1:36" ht="14" thickBot="1">
      <c r="A23" s="2"/>
      <c r="B23" s="18"/>
      <c r="C23" s="13"/>
      <c r="D23" s="136" t="s">
        <v>25</v>
      </c>
      <c r="E23" s="136"/>
      <c r="F23" s="136"/>
      <c r="G23" s="13"/>
      <c r="H23" s="23">
        <f>IF(H$11&lt;5,H$9*0.01*(H$11-5),0)</f>
        <v>0</v>
      </c>
      <c r="I23" s="20"/>
      <c r="J23" s="13"/>
      <c r="K23" s="13"/>
      <c r="L23" s="29" t="s">
        <v>55</v>
      </c>
      <c r="M23" s="35">
        <f>+M20/M21</f>
        <v>6.9542253521126765E-2</v>
      </c>
      <c r="N23" s="22"/>
      <c r="O23" s="2"/>
      <c r="P23" s="2"/>
      <c r="Q23" s="2"/>
      <c r="R23" s="85"/>
      <c r="S23" s="4"/>
      <c r="T23" s="93"/>
      <c r="U23" s="2"/>
      <c r="V23" s="2"/>
      <c r="W23" s="2"/>
      <c r="X23" s="18"/>
      <c r="Y23" s="13"/>
      <c r="Z23" s="136" t="s">
        <v>23</v>
      </c>
      <c r="AA23" s="136"/>
      <c r="AB23" s="137"/>
      <c r="AC23" s="49">
        <v>0.35</v>
      </c>
      <c r="AD23" s="23">
        <f>-AC23*AD17</f>
        <v>-52.5</v>
      </c>
      <c r="AE23" s="20"/>
      <c r="AF23" s="13"/>
      <c r="AG23" s="13"/>
      <c r="AH23" s="13"/>
      <c r="AI23" s="13"/>
      <c r="AJ23" s="22"/>
    </row>
    <row r="24" spans="1:36" ht="16.5" customHeight="1" thickBot="1">
      <c r="A24" s="2"/>
      <c r="B24" s="36"/>
      <c r="C24" s="13"/>
      <c r="D24" s="13"/>
      <c r="E24" s="13"/>
      <c r="F24" s="31"/>
      <c r="G24" s="29" t="s">
        <v>15</v>
      </c>
      <c r="H24" s="37">
        <f>+H20+H21+H22+H23</f>
        <v>-298.125</v>
      </c>
      <c r="I24" s="38"/>
      <c r="J24" s="16"/>
      <c r="K24" s="16"/>
      <c r="L24" s="16"/>
      <c r="M24" s="16"/>
      <c r="N24" s="39"/>
      <c r="O24" s="2"/>
      <c r="P24" s="2"/>
      <c r="Q24" s="2"/>
      <c r="R24" s="43" t="s">
        <v>1</v>
      </c>
      <c r="S24" s="43"/>
      <c r="T24" s="88"/>
      <c r="U24" s="4"/>
      <c r="V24" s="2"/>
      <c r="W24" s="2"/>
      <c r="X24" s="18"/>
      <c r="Y24" s="13"/>
      <c r="Z24" s="136" t="s">
        <v>25</v>
      </c>
      <c r="AA24" s="136"/>
      <c r="AB24" s="136"/>
      <c r="AC24" s="13"/>
      <c r="AD24" s="23">
        <f>IF(AD$11&lt;5,AD$9*0.01*(AD$11-5),0)</f>
        <v>0</v>
      </c>
      <c r="AE24" s="20"/>
      <c r="AF24" s="13"/>
      <c r="AG24" s="13"/>
      <c r="AH24" s="29" t="s">
        <v>55</v>
      </c>
      <c r="AI24" s="35">
        <f>+AI21/AI22</f>
        <v>0.59112903225806457</v>
      </c>
      <c r="AJ24" s="22"/>
    </row>
    <row r="25" spans="1:36" ht="14" thickBot="1">
      <c r="A25" s="2"/>
      <c r="B25" s="7"/>
      <c r="C25" s="40"/>
      <c r="D25" s="41"/>
      <c r="E25" s="41"/>
      <c r="F25" s="41"/>
      <c r="G25" s="41"/>
      <c r="H25" s="41"/>
      <c r="I25" s="41"/>
      <c r="J25" s="41"/>
      <c r="K25" s="41"/>
      <c r="L25" s="41"/>
      <c r="M25" s="42"/>
      <c r="N25" s="11" t="s">
        <v>0</v>
      </c>
      <c r="O25" s="2"/>
      <c r="P25" s="2"/>
      <c r="Q25" s="2"/>
      <c r="R25" s="85"/>
      <c r="S25" s="96" t="s">
        <v>8</v>
      </c>
      <c r="T25" s="139" t="s">
        <v>64</v>
      </c>
      <c r="U25" s="141" t="s">
        <v>10</v>
      </c>
      <c r="V25" s="2"/>
      <c r="W25" s="2"/>
      <c r="X25" s="36"/>
      <c r="Y25" s="13"/>
      <c r="Z25" s="13"/>
      <c r="AA25" s="13"/>
      <c r="AB25" s="31"/>
      <c r="AC25" s="29" t="s">
        <v>15</v>
      </c>
      <c r="AD25" s="37">
        <f>+AD21+AD22+AD23+AD24</f>
        <v>-123.375</v>
      </c>
      <c r="AE25" s="38"/>
      <c r="AF25" s="16"/>
      <c r="AG25" s="16"/>
      <c r="AH25" s="16"/>
      <c r="AI25" s="16"/>
      <c r="AJ25" s="39"/>
    </row>
    <row r="26" spans="1:36" ht="16.5" customHeight="1" thickBot="1">
      <c r="A26" s="2"/>
      <c r="B26" s="2"/>
      <c r="C26" s="2"/>
      <c r="D26" s="2"/>
      <c r="E26" s="2"/>
      <c r="F26" s="2"/>
      <c r="G26" s="2"/>
      <c r="H26" s="2"/>
      <c r="I26" s="2"/>
      <c r="J26" s="2"/>
      <c r="K26" s="2"/>
      <c r="L26" s="2"/>
      <c r="M26" s="2"/>
      <c r="N26" s="2"/>
      <c r="O26" s="2"/>
      <c r="P26" s="2"/>
      <c r="Q26" s="2"/>
      <c r="R26" s="4"/>
      <c r="S26" s="97"/>
      <c r="T26" s="140"/>
      <c r="U26" s="142"/>
      <c r="V26" s="2"/>
      <c r="X26" s="7"/>
      <c r="Y26" s="40"/>
      <c r="Z26" s="41"/>
      <c r="AA26" s="41"/>
      <c r="AB26" s="41"/>
      <c r="AC26" s="41"/>
      <c r="AD26" s="41"/>
      <c r="AE26" s="41"/>
      <c r="AF26" s="41"/>
      <c r="AG26" s="41"/>
      <c r="AH26" s="41"/>
      <c r="AI26" s="42"/>
      <c r="AJ26" s="11" t="s">
        <v>0</v>
      </c>
    </row>
    <row r="27" spans="1:36" ht="11.5" customHeight="1">
      <c r="A27" s="2"/>
      <c r="B27" s="2"/>
      <c r="C27" s="2"/>
      <c r="D27" s="4" t="s">
        <v>22</v>
      </c>
      <c r="E27" s="2"/>
      <c r="F27" s="2"/>
      <c r="G27" s="2"/>
      <c r="H27" s="2"/>
      <c r="I27" s="2"/>
      <c r="J27" s="2"/>
      <c r="K27" s="2"/>
      <c r="L27" s="2"/>
      <c r="M27" s="2"/>
      <c r="N27" s="2"/>
      <c r="O27" s="2"/>
      <c r="P27" s="2"/>
      <c r="Q27" s="2"/>
      <c r="R27" s="4"/>
      <c r="S27" s="89" t="s">
        <v>2</v>
      </c>
      <c r="T27" s="90" t="s">
        <v>43</v>
      </c>
      <c r="U27" s="43" t="s">
        <v>10</v>
      </c>
      <c r="V27" s="2"/>
      <c r="W27" s="2"/>
      <c r="X27" s="2"/>
      <c r="Y27" s="82"/>
      <c r="Z27" s="82"/>
      <c r="AA27" s="82"/>
      <c r="AB27" s="82"/>
      <c r="AC27" s="82"/>
      <c r="AD27" s="82"/>
      <c r="AE27" s="82"/>
      <c r="AF27" s="82"/>
      <c r="AG27" s="82"/>
      <c r="AH27" s="82"/>
      <c r="AI27" s="82"/>
    </row>
    <row r="28" spans="1:36" ht="14" thickBot="1">
      <c r="A28" s="2"/>
      <c r="B28" s="2"/>
      <c r="C28" s="2"/>
      <c r="D28" s="2"/>
      <c r="E28" s="2"/>
      <c r="F28" s="2"/>
      <c r="G28" s="2"/>
      <c r="H28" s="2"/>
      <c r="I28" s="2"/>
      <c r="J28" s="2"/>
      <c r="K28" s="2"/>
      <c r="L28" s="2"/>
      <c r="M28" s="2"/>
      <c r="N28" s="2"/>
      <c r="O28" s="2"/>
      <c r="P28" s="2"/>
      <c r="Q28" s="2"/>
      <c r="R28" s="4"/>
      <c r="S28" s="43" t="s">
        <v>12</v>
      </c>
      <c r="T28" s="90" t="s">
        <v>44</v>
      </c>
      <c r="U28" s="43" t="s">
        <v>10</v>
      </c>
      <c r="V28" s="2"/>
      <c r="W28" s="2"/>
      <c r="X28" s="2"/>
      <c r="Y28" s="82"/>
      <c r="Z28" s="82"/>
      <c r="AA28" s="82"/>
      <c r="AB28" s="82"/>
      <c r="AC28" s="82"/>
      <c r="AD28" s="82"/>
      <c r="AE28" s="82"/>
      <c r="AF28" s="82"/>
      <c r="AG28" s="82"/>
      <c r="AH28" s="82"/>
      <c r="AI28" s="82"/>
    </row>
    <row r="29" spans="1:36" ht="14" thickBot="1">
      <c r="A29" s="2"/>
      <c r="B29" s="1"/>
      <c r="C29" s="2"/>
      <c r="D29" s="2"/>
      <c r="E29" s="94" t="s">
        <v>54</v>
      </c>
      <c r="F29" s="44"/>
      <c r="G29" s="82"/>
      <c r="H29" s="82"/>
      <c r="I29" s="2"/>
      <c r="J29" s="82"/>
      <c r="K29" s="82"/>
      <c r="L29" s="94" t="s">
        <v>56</v>
      </c>
      <c r="M29" s="45"/>
      <c r="N29" s="1"/>
      <c r="O29" s="2"/>
      <c r="P29" s="2"/>
      <c r="Q29" s="2"/>
      <c r="R29" s="4"/>
      <c r="S29" s="43" t="s">
        <v>13</v>
      </c>
      <c r="T29" s="88" t="s">
        <v>45</v>
      </c>
      <c r="U29" s="43" t="s">
        <v>10</v>
      </c>
      <c r="V29" s="2"/>
      <c r="W29" s="2"/>
      <c r="X29" s="2"/>
      <c r="Y29" s="82"/>
      <c r="Z29" s="82"/>
      <c r="AA29" s="82"/>
      <c r="AB29" s="82"/>
      <c r="AC29" s="82"/>
      <c r="AD29" s="82"/>
      <c r="AE29" s="82"/>
      <c r="AF29" s="82"/>
      <c r="AG29" s="82"/>
      <c r="AH29" s="82"/>
      <c r="AI29" s="82"/>
    </row>
    <row r="30" spans="1:36">
      <c r="A30" s="2"/>
      <c r="B30" s="2"/>
      <c r="C30" s="2"/>
      <c r="D30" s="2"/>
      <c r="E30" s="2"/>
      <c r="F30" s="2"/>
      <c r="G30" s="2"/>
      <c r="H30" s="2"/>
      <c r="I30" s="2"/>
      <c r="J30" s="2"/>
      <c r="K30" s="2"/>
      <c r="L30" s="2"/>
      <c r="M30" s="2"/>
      <c r="N30" s="2"/>
      <c r="O30" s="2"/>
      <c r="P30" s="2"/>
      <c r="Q30" s="2"/>
      <c r="R30" s="4"/>
      <c r="S30" s="4"/>
      <c r="T30" s="93"/>
      <c r="U30" s="4"/>
      <c r="V30" s="2"/>
      <c r="W30" s="2"/>
      <c r="X30" s="2"/>
      <c r="Y30" s="82"/>
      <c r="Z30" s="82"/>
      <c r="AA30" s="82"/>
      <c r="AB30" s="82"/>
      <c r="AC30" s="82"/>
      <c r="AD30" s="82"/>
      <c r="AE30" s="82"/>
      <c r="AF30" s="82"/>
      <c r="AG30" s="82"/>
      <c r="AH30" s="82"/>
      <c r="AI30" s="82"/>
    </row>
    <row r="31" spans="1:36" ht="26.5" customHeight="1">
      <c r="A31" s="2"/>
      <c r="B31" s="2"/>
      <c r="C31" s="2"/>
      <c r="D31" s="138" t="s">
        <v>74</v>
      </c>
      <c r="E31" s="138"/>
      <c r="F31" s="138"/>
      <c r="G31" s="138"/>
      <c r="H31" s="138"/>
      <c r="I31" s="138"/>
      <c r="J31" s="138"/>
      <c r="K31" s="138"/>
      <c r="L31" s="138"/>
      <c r="M31" s="2"/>
      <c r="N31" s="2"/>
      <c r="O31" s="2"/>
      <c r="P31" s="2"/>
      <c r="Q31" s="2"/>
      <c r="R31" s="101" t="s">
        <v>9</v>
      </c>
      <c r="S31" s="102"/>
      <c r="T31" s="103" t="s">
        <v>53</v>
      </c>
      <c r="U31" s="102"/>
      <c r="V31" s="2"/>
      <c r="W31" s="2"/>
      <c r="X31" s="2"/>
      <c r="Y31" s="82"/>
      <c r="Z31" s="82"/>
      <c r="AA31" s="82"/>
      <c r="AB31" s="82"/>
      <c r="AC31" s="82"/>
      <c r="AD31" s="82"/>
      <c r="AE31" s="82"/>
      <c r="AF31" s="82"/>
      <c r="AG31" s="82"/>
      <c r="AH31" s="82"/>
      <c r="AI31" s="82"/>
    </row>
    <row r="32" spans="1:36">
      <c r="A32" s="2"/>
      <c r="B32" s="2"/>
      <c r="C32" s="2"/>
      <c r="D32" s="2"/>
      <c r="E32" s="2"/>
      <c r="F32" s="2"/>
      <c r="G32" s="2"/>
      <c r="H32" s="2"/>
      <c r="I32" s="2"/>
      <c r="J32" s="2"/>
      <c r="K32" s="2"/>
      <c r="L32" s="2"/>
      <c r="M32" s="2"/>
      <c r="N32" s="2"/>
      <c r="O32" s="2"/>
      <c r="P32" s="2"/>
      <c r="Q32" s="2"/>
      <c r="R32" s="43"/>
      <c r="S32" s="100"/>
      <c r="T32" s="88"/>
      <c r="U32" s="100"/>
      <c r="V32" s="2"/>
      <c r="W32" s="2"/>
      <c r="X32" s="2"/>
      <c r="Y32" s="82"/>
      <c r="Z32" s="82"/>
      <c r="AA32" s="82"/>
      <c r="AB32" s="82"/>
      <c r="AC32" s="82"/>
      <c r="AD32" s="82"/>
      <c r="AE32" s="82"/>
      <c r="AF32" s="82"/>
      <c r="AG32" s="82"/>
      <c r="AH32" s="82"/>
      <c r="AI32" s="82"/>
    </row>
    <row r="33" spans="1:35">
      <c r="A33" s="2"/>
      <c r="B33" s="2"/>
      <c r="C33" s="2"/>
      <c r="D33" s="2"/>
      <c r="E33" s="2"/>
      <c r="F33" s="2"/>
      <c r="G33" s="2"/>
      <c r="H33" s="2"/>
      <c r="I33" s="2"/>
      <c r="J33" s="2"/>
      <c r="K33" s="2"/>
      <c r="L33" s="2"/>
      <c r="M33" s="2"/>
      <c r="N33" s="2"/>
      <c r="O33" s="2"/>
      <c r="P33" s="2"/>
      <c r="Q33" s="2"/>
      <c r="R33" s="91" t="s">
        <v>10</v>
      </c>
      <c r="S33" s="102"/>
      <c r="T33" s="92" t="s">
        <v>47</v>
      </c>
      <c r="U33" s="102"/>
      <c r="V33" s="2"/>
      <c r="W33" s="2"/>
      <c r="X33" s="2"/>
      <c r="Y33" s="82"/>
      <c r="Z33" s="82"/>
      <c r="AA33" s="82"/>
      <c r="AB33" s="82"/>
      <c r="AC33" s="82"/>
      <c r="AD33" s="82"/>
      <c r="AE33" s="82"/>
      <c r="AF33" s="82"/>
      <c r="AG33" s="82"/>
      <c r="AH33" s="82"/>
      <c r="AI33" s="82"/>
    </row>
    <row r="34" spans="1:35">
      <c r="A34" s="2"/>
      <c r="B34" s="2"/>
      <c r="C34" s="2"/>
      <c r="D34" s="2"/>
      <c r="E34" s="2"/>
      <c r="F34" s="2"/>
      <c r="G34" s="2"/>
      <c r="H34" s="2"/>
      <c r="I34" s="2"/>
      <c r="J34" s="2"/>
      <c r="K34" s="2"/>
      <c r="L34" s="2"/>
      <c r="M34" s="2"/>
      <c r="N34" s="2"/>
      <c r="O34" s="2"/>
      <c r="P34" s="2"/>
      <c r="Q34" s="2"/>
      <c r="R34" s="43"/>
      <c r="S34" s="100"/>
      <c r="T34" s="88"/>
      <c r="U34" s="100"/>
      <c r="V34" s="2"/>
      <c r="W34" s="2"/>
      <c r="X34" s="2"/>
      <c r="Y34" s="82"/>
      <c r="Z34" s="82"/>
      <c r="AA34" s="82"/>
      <c r="AB34" s="82"/>
      <c r="AC34" s="82"/>
      <c r="AD34" s="82"/>
      <c r="AE34" s="82"/>
      <c r="AF34" s="82"/>
      <c r="AG34" s="82"/>
      <c r="AH34" s="82"/>
      <c r="AI34" s="82"/>
    </row>
    <row r="35" spans="1:35">
      <c r="A35" s="2"/>
      <c r="B35" s="2"/>
      <c r="C35" s="2"/>
      <c r="D35" s="2"/>
      <c r="E35" s="2"/>
      <c r="F35" s="82"/>
      <c r="G35" s="2"/>
      <c r="H35" s="2"/>
      <c r="I35" s="2"/>
      <c r="J35" s="2"/>
      <c r="K35" s="2"/>
      <c r="L35" s="2"/>
      <c r="M35" s="2"/>
      <c r="N35" s="2"/>
      <c r="O35" s="2"/>
      <c r="P35" s="2"/>
      <c r="Q35" s="2"/>
      <c r="R35" s="91" t="s">
        <v>48</v>
      </c>
      <c r="S35" s="102"/>
      <c r="T35" s="92" t="s">
        <v>50</v>
      </c>
      <c r="U35" s="104"/>
      <c r="V35" s="2"/>
      <c r="W35" s="2"/>
      <c r="X35" s="2"/>
      <c r="Y35" s="82"/>
      <c r="Z35" s="82"/>
      <c r="AA35" s="82"/>
      <c r="AB35" s="82"/>
      <c r="AC35" s="82"/>
      <c r="AD35" s="82"/>
      <c r="AE35" s="82"/>
      <c r="AF35" s="82"/>
      <c r="AG35" s="82"/>
      <c r="AH35" s="82"/>
      <c r="AI35" s="82"/>
    </row>
    <row r="36" spans="1:35">
      <c r="A36" s="2"/>
      <c r="B36" s="2"/>
      <c r="C36" s="2"/>
      <c r="D36" s="2"/>
      <c r="E36" s="2"/>
      <c r="F36" s="82"/>
      <c r="G36" s="2"/>
      <c r="H36" s="2"/>
      <c r="I36" s="2"/>
      <c r="J36" s="2"/>
      <c r="K36" s="2"/>
      <c r="L36" s="2"/>
      <c r="M36" s="2"/>
      <c r="N36" s="2"/>
      <c r="O36" s="2"/>
      <c r="P36" s="2"/>
      <c r="Q36" s="2"/>
      <c r="R36" s="5"/>
      <c r="S36" s="5"/>
      <c r="T36" s="5"/>
      <c r="U36" s="105"/>
      <c r="V36" s="2"/>
      <c r="W36" s="2"/>
      <c r="X36" s="2"/>
      <c r="Y36" s="82"/>
      <c r="Z36" s="82"/>
      <c r="AA36" s="82"/>
      <c r="AB36" s="82"/>
      <c r="AC36" s="82"/>
      <c r="AD36" s="82"/>
      <c r="AE36" s="82"/>
      <c r="AF36" s="82"/>
      <c r="AG36" s="82"/>
      <c r="AH36" s="82"/>
      <c r="AI36" s="82"/>
    </row>
    <row r="37" spans="1:35">
      <c r="A37" s="2"/>
      <c r="B37" s="2"/>
      <c r="C37" s="2"/>
      <c r="D37" s="2"/>
      <c r="E37" s="2"/>
      <c r="F37" s="2"/>
      <c r="G37" s="2"/>
      <c r="H37" s="2"/>
      <c r="I37" s="2"/>
      <c r="J37" s="2"/>
      <c r="K37" s="2"/>
      <c r="L37" s="2"/>
      <c r="M37" s="2"/>
      <c r="N37" s="2"/>
      <c r="O37" s="2"/>
      <c r="P37" s="2"/>
      <c r="Q37" s="2"/>
      <c r="R37" s="5"/>
      <c r="S37" s="5"/>
      <c r="T37" s="106" t="s">
        <v>49</v>
      </c>
      <c r="U37" s="5"/>
      <c r="V37" s="2"/>
      <c r="W37" s="2"/>
      <c r="X37" s="2"/>
      <c r="Y37" s="82"/>
      <c r="Z37" s="82"/>
      <c r="AA37" s="82"/>
      <c r="AB37" s="82"/>
      <c r="AC37" s="82"/>
      <c r="AD37" s="82"/>
      <c r="AE37" s="82"/>
      <c r="AF37" s="82"/>
      <c r="AG37" s="82"/>
      <c r="AH37" s="82"/>
      <c r="AI37" s="82"/>
    </row>
    <row r="38" spans="1:35">
      <c r="A38" s="2"/>
      <c r="B38" s="2"/>
      <c r="C38" s="2"/>
      <c r="D38" s="2"/>
      <c r="E38" s="2"/>
      <c r="F38" s="82"/>
      <c r="G38" s="2"/>
      <c r="H38" s="2"/>
      <c r="I38" s="2"/>
      <c r="J38" s="2"/>
      <c r="K38" s="2"/>
      <c r="L38" s="2"/>
      <c r="M38" s="2"/>
      <c r="N38" s="2"/>
      <c r="O38" s="2"/>
      <c r="P38" s="2"/>
      <c r="Q38" s="2"/>
      <c r="R38" s="100"/>
      <c r="S38" s="100"/>
      <c r="T38" s="95" t="s">
        <v>10</v>
      </c>
      <c r="U38" s="100"/>
      <c r="V38" s="2"/>
      <c r="W38" s="2"/>
      <c r="X38" s="2"/>
      <c r="Y38" s="82"/>
      <c r="Z38" s="82"/>
      <c r="AA38" s="82"/>
      <c r="AB38" s="82"/>
      <c r="AC38" s="82"/>
      <c r="AD38" s="82"/>
      <c r="AE38" s="82"/>
      <c r="AF38" s="82"/>
      <c r="AG38" s="82"/>
      <c r="AH38" s="82"/>
      <c r="AI38" s="82"/>
    </row>
    <row r="39" spans="1:35">
      <c r="A39" s="2"/>
      <c r="B39" s="2"/>
      <c r="C39" s="2"/>
      <c r="D39" s="2"/>
      <c r="E39" s="2"/>
      <c r="F39" s="82"/>
      <c r="G39" s="2"/>
      <c r="H39" s="2"/>
      <c r="I39" s="2"/>
      <c r="J39" s="2"/>
      <c r="K39" s="2"/>
      <c r="L39" s="2"/>
      <c r="M39" s="2"/>
      <c r="N39" s="2"/>
      <c r="O39" s="2"/>
      <c r="P39" s="2"/>
      <c r="Q39" s="2"/>
      <c r="R39" s="2"/>
      <c r="S39" s="2"/>
      <c r="T39" s="2"/>
      <c r="U39" s="2"/>
      <c r="V39" s="2"/>
      <c r="W39" s="2"/>
      <c r="X39" s="2"/>
      <c r="Y39" s="82"/>
      <c r="Z39" s="82"/>
      <c r="AA39" s="82"/>
      <c r="AB39" s="82"/>
      <c r="AC39" s="82"/>
      <c r="AD39" s="82"/>
      <c r="AE39" s="82"/>
      <c r="AF39" s="82"/>
      <c r="AG39" s="82"/>
      <c r="AH39" s="82"/>
      <c r="AI39" s="82"/>
    </row>
    <row r="40" spans="1:35">
      <c r="A40" s="2"/>
      <c r="B40" s="2"/>
      <c r="C40" s="2"/>
      <c r="D40" s="2"/>
      <c r="E40" s="2"/>
      <c r="F40" s="2"/>
      <c r="G40" s="2"/>
      <c r="H40" s="2"/>
      <c r="I40" s="2"/>
      <c r="J40" s="2"/>
      <c r="K40" s="2"/>
      <c r="L40" s="2"/>
      <c r="M40" s="2"/>
      <c r="N40" s="2"/>
      <c r="O40" s="2"/>
      <c r="P40" s="2"/>
      <c r="Q40" s="2"/>
      <c r="R40" s="2"/>
      <c r="S40" s="2"/>
      <c r="T40" s="2"/>
      <c r="U40" s="2"/>
      <c r="V40" s="2"/>
      <c r="W40" s="2"/>
      <c r="X40" s="2"/>
      <c r="Y40" s="82"/>
      <c r="Z40" s="82"/>
      <c r="AA40" s="82"/>
      <c r="AB40" s="82"/>
      <c r="AC40" s="82"/>
      <c r="AD40" s="82"/>
      <c r="AE40" s="82"/>
      <c r="AF40" s="82"/>
      <c r="AG40" s="82"/>
      <c r="AH40" s="82"/>
      <c r="AI40" s="82"/>
    </row>
    <row r="41" spans="1:35">
      <c r="A41" s="2"/>
      <c r="B41" s="2"/>
      <c r="C41" s="2"/>
      <c r="D41" s="2"/>
      <c r="E41" s="2"/>
      <c r="F41" s="82"/>
      <c r="G41" s="2"/>
      <c r="H41" s="2"/>
      <c r="I41" s="2"/>
      <c r="J41" s="2"/>
      <c r="K41" s="2"/>
      <c r="L41" s="2"/>
      <c r="M41" s="2"/>
      <c r="N41" s="2"/>
      <c r="O41" s="2"/>
      <c r="P41" s="2"/>
      <c r="Q41" s="2"/>
      <c r="R41" s="2"/>
      <c r="S41" s="2"/>
      <c r="T41" s="2"/>
      <c r="U41" s="2"/>
      <c r="V41" s="2"/>
      <c r="W41" s="2"/>
      <c r="X41" s="2"/>
      <c r="Y41" s="82"/>
      <c r="Z41" s="82"/>
      <c r="AA41" s="82"/>
      <c r="AB41" s="82"/>
      <c r="AC41" s="82"/>
      <c r="AD41" s="82"/>
      <c r="AE41" s="82"/>
      <c r="AF41" s="82"/>
      <c r="AG41" s="82"/>
      <c r="AH41" s="82"/>
      <c r="AI41" s="82"/>
    </row>
    <row r="42" spans="1:35">
      <c r="A42" s="2"/>
      <c r="B42" s="2"/>
      <c r="C42" s="2"/>
      <c r="D42" s="2"/>
      <c r="E42" s="2"/>
      <c r="F42" s="82"/>
      <c r="G42" s="2"/>
      <c r="H42" s="2"/>
      <c r="I42" s="2"/>
      <c r="J42" s="2"/>
      <c r="K42" s="2"/>
      <c r="L42" s="2"/>
      <c r="M42" s="2"/>
      <c r="N42" s="2"/>
      <c r="O42" s="2"/>
      <c r="P42" s="2"/>
      <c r="Q42" s="2"/>
      <c r="R42" s="2"/>
      <c r="S42" s="2"/>
      <c r="T42" s="2"/>
      <c r="U42" s="2"/>
      <c r="V42" s="2"/>
      <c r="W42" s="2"/>
      <c r="X42" s="2"/>
      <c r="Y42" s="82"/>
      <c r="Z42" s="82"/>
      <c r="AA42" s="82"/>
      <c r="AB42" s="82"/>
      <c r="AC42" s="82"/>
      <c r="AD42" s="82"/>
      <c r="AE42" s="82"/>
      <c r="AF42" s="82"/>
      <c r="AG42" s="82"/>
      <c r="AH42" s="82"/>
      <c r="AI42" s="82"/>
    </row>
    <row r="43" spans="1:35">
      <c r="A43" s="2"/>
      <c r="B43" s="2"/>
      <c r="C43" s="2"/>
      <c r="D43" s="2"/>
      <c r="E43" s="2"/>
      <c r="F43" s="2"/>
      <c r="G43" s="2"/>
      <c r="H43" s="2"/>
      <c r="I43" s="2"/>
      <c r="J43" s="2"/>
      <c r="K43" s="2"/>
      <c r="L43" s="2"/>
      <c r="M43" s="2"/>
      <c r="N43" s="2"/>
      <c r="O43" s="2"/>
      <c r="P43" s="2"/>
      <c r="Q43" s="2"/>
      <c r="R43" s="2"/>
      <c r="S43" s="2"/>
      <c r="T43" s="2"/>
      <c r="U43" s="2"/>
      <c r="V43" s="2"/>
      <c r="W43" s="2"/>
      <c r="X43" s="2"/>
      <c r="Y43" s="82"/>
      <c r="Z43" s="82"/>
      <c r="AA43" s="82"/>
      <c r="AB43" s="82"/>
      <c r="AC43" s="82"/>
      <c r="AD43" s="82"/>
      <c r="AE43" s="82"/>
      <c r="AF43" s="82"/>
      <c r="AG43" s="82"/>
      <c r="AH43" s="82"/>
      <c r="AI43" s="82"/>
    </row>
    <row r="44" spans="1:35">
      <c r="A44" s="2"/>
      <c r="B44" s="2"/>
      <c r="C44" s="2"/>
      <c r="D44" s="2"/>
      <c r="E44" s="2"/>
      <c r="F44" s="2"/>
      <c r="G44" s="2"/>
      <c r="H44" s="2"/>
      <c r="I44" s="2"/>
      <c r="J44" s="2"/>
      <c r="K44" s="2"/>
      <c r="L44" s="2"/>
      <c r="M44" s="2"/>
      <c r="N44" s="2"/>
      <c r="O44" s="2"/>
      <c r="P44" s="2"/>
      <c r="Q44" s="2"/>
      <c r="R44" s="2"/>
      <c r="S44" s="2"/>
      <c r="T44" s="2"/>
      <c r="U44" s="2"/>
      <c r="V44" s="2"/>
      <c r="W44" s="2"/>
      <c r="X44" s="2"/>
      <c r="Y44" s="82"/>
      <c r="Z44" s="82"/>
      <c r="AA44" s="82"/>
      <c r="AB44" s="82"/>
      <c r="AC44" s="82"/>
      <c r="AD44" s="82"/>
      <c r="AE44" s="82"/>
      <c r="AF44" s="82"/>
      <c r="AG44" s="82"/>
      <c r="AH44" s="82"/>
      <c r="AI44" s="82"/>
    </row>
    <row r="45" spans="1:35">
      <c r="A45" s="2"/>
      <c r="B45" s="2"/>
      <c r="C45" s="2"/>
      <c r="D45" s="2"/>
      <c r="E45" s="2"/>
      <c r="F45" s="2"/>
      <c r="G45" s="2"/>
      <c r="H45" s="2"/>
      <c r="I45" s="2"/>
      <c r="J45" s="2"/>
      <c r="K45" s="2"/>
      <c r="L45" s="2"/>
      <c r="M45" s="2"/>
      <c r="N45" s="2"/>
      <c r="O45" s="2"/>
      <c r="P45" s="2"/>
      <c r="Q45" s="2"/>
      <c r="R45" s="2"/>
      <c r="S45" s="2"/>
      <c r="T45" s="2"/>
      <c r="U45" s="2"/>
      <c r="V45" s="2"/>
      <c r="W45" s="2"/>
      <c r="X45" s="2"/>
      <c r="Y45" s="82"/>
      <c r="Z45" s="82"/>
      <c r="AA45" s="82"/>
      <c r="AB45" s="82"/>
      <c r="AC45" s="82"/>
      <c r="AD45" s="82"/>
      <c r="AE45" s="82"/>
      <c r="AF45" s="82"/>
      <c r="AG45" s="82"/>
      <c r="AH45" s="82"/>
      <c r="AI45" s="82"/>
    </row>
    <row r="46" spans="1:35">
      <c r="A46" s="2"/>
      <c r="B46" s="2"/>
      <c r="C46" s="2"/>
      <c r="D46" s="2"/>
      <c r="E46" s="2"/>
      <c r="F46" s="2"/>
      <c r="G46" s="2"/>
      <c r="H46" s="2"/>
      <c r="I46" s="2"/>
      <c r="J46" s="2"/>
      <c r="K46" s="2"/>
      <c r="L46" s="2"/>
      <c r="M46" s="2"/>
      <c r="N46" s="2"/>
      <c r="O46" s="2"/>
      <c r="P46" s="2"/>
      <c r="Q46" s="2"/>
      <c r="R46" s="2"/>
      <c r="S46" s="2"/>
      <c r="T46" s="2"/>
      <c r="U46" s="2"/>
      <c r="V46" s="2"/>
      <c r="W46" s="2"/>
      <c r="X46" s="2"/>
      <c r="Y46" s="82"/>
      <c r="Z46" s="82"/>
      <c r="AA46" s="82"/>
      <c r="AB46" s="82"/>
      <c r="AC46" s="82"/>
      <c r="AD46" s="82"/>
      <c r="AE46" s="82"/>
      <c r="AF46" s="82"/>
      <c r="AG46" s="82"/>
      <c r="AH46" s="82"/>
      <c r="AI46" s="82"/>
    </row>
    <row r="47" spans="1:35">
      <c r="A47" s="2"/>
      <c r="B47" s="2"/>
      <c r="C47" s="2"/>
      <c r="D47" s="2"/>
      <c r="E47" s="2"/>
      <c r="F47" s="2"/>
      <c r="G47" s="2"/>
      <c r="H47" s="2"/>
      <c r="I47" s="2"/>
      <c r="J47" s="2"/>
      <c r="K47" s="2"/>
      <c r="L47" s="2"/>
      <c r="M47" s="2"/>
      <c r="N47" s="2"/>
      <c r="O47" s="2"/>
      <c r="P47" s="2"/>
      <c r="Q47" s="2"/>
      <c r="R47" s="2"/>
      <c r="S47" s="2"/>
      <c r="T47" s="2"/>
      <c r="U47" s="2"/>
      <c r="V47" s="2"/>
      <c r="W47" s="2"/>
      <c r="X47" s="2"/>
      <c r="Y47" s="82"/>
      <c r="Z47" s="82"/>
      <c r="AA47" s="82"/>
      <c r="AB47" s="82"/>
      <c r="AC47" s="82"/>
      <c r="AD47" s="82"/>
      <c r="AE47" s="82"/>
      <c r="AF47" s="82"/>
      <c r="AG47" s="82"/>
      <c r="AH47" s="82"/>
      <c r="AI47" s="82"/>
    </row>
    <row r="48" spans="1:35">
      <c r="A48" s="2"/>
      <c r="B48" s="2"/>
      <c r="C48" s="2"/>
      <c r="D48" s="2"/>
      <c r="E48" s="2"/>
      <c r="F48" s="2"/>
      <c r="G48" s="2"/>
      <c r="H48" s="2"/>
      <c r="I48" s="2"/>
      <c r="J48" s="2"/>
      <c r="K48" s="2"/>
      <c r="L48" s="2"/>
      <c r="M48" s="2"/>
      <c r="N48" s="2"/>
      <c r="O48" s="2"/>
      <c r="P48" s="2"/>
      <c r="Q48" s="2"/>
      <c r="R48" s="2"/>
      <c r="S48" s="2"/>
      <c r="T48" s="2"/>
      <c r="U48" s="2"/>
      <c r="V48" s="2"/>
      <c r="W48" s="2"/>
      <c r="X48" s="2"/>
      <c r="Y48" s="82"/>
      <c r="Z48" s="82"/>
      <c r="AA48" s="82"/>
      <c r="AB48" s="82"/>
      <c r="AC48" s="82"/>
      <c r="AD48" s="82"/>
      <c r="AE48" s="82"/>
      <c r="AF48" s="82"/>
      <c r="AG48" s="82"/>
      <c r="AH48" s="82"/>
      <c r="AI48" s="82"/>
    </row>
    <row r="49" spans="1:35">
      <c r="A49" s="2"/>
      <c r="B49" s="2"/>
      <c r="C49" s="2"/>
      <c r="D49" s="2"/>
      <c r="E49" s="2"/>
      <c r="F49" s="2"/>
      <c r="G49" s="2"/>
      <c r="H49" s="2"/>
      <c r="I49" s="2"/>
      <c r="J49" s="2"/>
      <c r="K49" s="2"/>
      <c r="L49" s="2"/>
      <c r="M49" s="2"/>
      <c r="N49" s="2"/>
      <c r="O49" s="2"/>
      <c r="P49" s="2"/>
      <c r="Q49" s="2"/>
      <c r="R49" s="2"/>
      <c r="S49" s="2"/>
      <c r="T49" s="2"/>
      <c r="U49" s="2"/>
      <c r="V49" s="2"/>
      <c r="W49" s="2"/>
      <c r="X49" s="2"/>
      <c r="Y49" s="82"/>
      <c r="Z49" s="82"/>
      <c r="AA49" s="82"/>
      <c r="AB49" s="82"/>
      <c r="AC49" s="82"/>
      <c r="AD49" s="82"/>
      <c r="AE49" s="82"/>
      <c r="AF49" s="82"/>
      <c r="AG49" s="82"/>
      <c r="AH49" s="82"/>
      <c r="AI49" s="82"/>
    </row>
    <row r="50" spans="1:35">
      <c r="A50" s="2"/>
      <c r="B50" s="2"/>
      <c r="C50" s="2"/>
      <c r="D50" s="2"/>
      <c r="E50" s="2"/>
      <c r="F50" s="2"/>
      <c r="G50" s="2"/>
      <c r="H50" s="2"/>
      <c r="I50" s="2"/>
      <c r="J50" s="2"/>
      <c r="K50" s="2"/>
      <c r="L50" s="2"/>
      <c r="M50" s="2"/>
      <c r="N50" s="2"/>
      <c r="O50" s="2"/>
      <c r="P50" s="2"/>
      <c r="Q50" s="2"/>
      <c r="R50" s="2"/>
      <c r="S50" s="2"/>
      <c r="T50" s="2"/>
      <c r="U50" s="2"/>
      <c r="V50" s="2"/>
      <c r="W50" s="2"/>
      <c r="X50" s="2"/>
      <c r="Y50" s="82"/>
      <c r="Z50" s="82"/>
      <c r="AA50" s="82"/>
      <c r="AB50" s="82"/>
      <c r="AC50" s="82"/>
      <c r="AD50" s="82"/>
      <c r="AE50" s="82"/>
      <c r="AF50" s="82"/>
      <c r="AG50" s="82"/>
      <c r="AH50" s="82"/>
      <c r="AI50" s="82"/>
    </row>
    <row r="51" spans="1:35">
      <c r="A51" s="2"/>
      <c r="B51" s="2"/>
      <c r="C51" s="2"/>
      <c r="D51" s="2"/>
      <c r="E51" s="2"/>
      <c r="F51" s="2"/>
      <c r="G51" s="2"/>
      <c r="H51" s="2"/>
      <c r="I51" s="2"/>
      <c r="J51" s="2"/>
      <c r="K51" s="2"/>
      <c r="L51" s="2"/>
      <c r="M51" s="2"/>
      <c r="N51" s="2"/>
      <c r="O51" s="2"/>
      <c r="P51" s="2"/>
      <c r="Q51" s="2"/>
      <c r="R51" s="2"/>
      <c r="S51" s="2"/>
      <c r="T51" s="2"/>
      <c r="U51" s="2"/>
      <c r="V51" s="2"/>
      <c r="W51" s="2"/>
      <c r="X51" s="2"/>
      <c r="Y51" s="82"/>
      <c r="Z51" s="82"/>
      <c r="AA51" s="82"/>
      <c r="AB51" s="82"/>
      <c r="AC51" s="82"/>
      <c r="AD51" s="82"/>
      <c r="AE51" s="82"/>
      <c r="AF51" s="82"/>
      <c r="AG51" s="82"/>
      <c r="AH51" s="82"/>
      <c r="AI51" s="82"/>
    </row>
    <row r="52" spans="1:35">
      <c r="A52" s="2"/>
      <c r="B52" s="2"/>
      <c r="C52" s="2"/>
      <c r="D52" s="2"/>
      <c r="E52" s="2"/>
      <c r="F52" s="2"/>
      <c r="G52" s="2"/>
      <c r="H52" s="2"/>
      <c r="I52" s="2"/>
      <c r="J52" s="2"/>
      <c r="K52" s="2"/>
      <c r="L52" s="2"/>
      <c r="M52" s="2"/>
      <c r="N52" s="2"/>
      <c r="O52" s="2"/>
      <c r="P52" s="2"/>
      <c r="Q52" s="2"/>
      <c r="R52" s="2"/>
      <c r="S52" s="2"/>
      <c r="T52" s="2"/>
      <c r="U52" s="2"/>
      <c r="V52" s="2"/>
      <c r="W52" s="2"/>
      <c r="X52" s="2"/>
      <c r="Y52" s="82"/>
      <c r="Z52" s="82"/>
      <c r="AA52" s="82"/>
      <c r="AB52" s="82"/>
      <c r="AC52" s="82"/>
      <c r="AD52" s="82"/>
      <c r="AE52" s="82"/>
      <c r="AF52" s="82"/>
      <c r="AG52" s="82"/>
      <c r="AH52" s="82"/>
      <c r="AI52" s="82"/>
    </row>
    <row r="53" spans="1:35">
      <c r="A53" s="2"/>
      <c r="B53" s="2"/>
      <c r="C53" s="2"/>
      <c r="D53" s="2"/>
      <c r="E53" s="2"/>
      <c r="F53" s="2"/>
      <c r="G53" s="2"/>
      <c r="H53" s="2"/>
      <c r="I53" s="2"/>
      <c r="J53" s="2"/>
      <c r="K53" s="2"/>
      <c r="L53" s="2"/>
      <c r="M53" s="2"/>
      <c r="N53" s="2"/>
      <c r="O53" s="2"/>
      <c r="P53" s="2"/>
      <c r="Q53" s="2"/>
      <c r="R53" s="2"/>
      <c r="S53" s="2"/>
      <c r="T53" s="2"/>
      <c r="U53" s="2"/>
      <c r="V53" s="2"/>
      <c r="W53" s="2"/>
      <c r="X53" s="2"/>
      <c r="Y53" s="82"/>
      <c r="Z53" s="82"/>
      <c r="AA53" s="82"/>
      <c r="AB53" s="82"/>
      <c r="AC53" s="82"/>
      <c r="AD53" s="82"/>
      <c r="AE53" s="82"/>
      <c r="AF53" s="82"/>
      <c r="AG53" s="82"/>
      <c r="AH53" s="82"/>
      <c r="AI53" s="82"/>
    </row>
    <row r="54" spans="1:35">
      <c r="A54" s="2"/>
      <c r="B54" s="2"/>
      <c r="C54" s="2"/>
      <c r="D54" s="2"/>
      <c r="E54" s="2"/>
      <c r="F54" s="2"/>
      <c r="G54" s="2"/>
      <c r="H54" s="2"/>
      <c r="I54" s="2"/>
      <c r="J54" s="2"/>
      <c r="K54" s="2"/>
      <c r="L54" s="2"/>
      <c r="M54" s="2"/>
      <c r="N54" s="2"/>
      <c r="O54" s="2"/>
      <c r="P54" s="2"/>
      <c r="Q54" s="2"/>
      <c r="R54" s="2"/>
      <c r="S54" s="2"/>
      <c r="T54" s="2"/>
      <c r="U54" s="2"/>
      <c r="V54" s="2"/>
      <c r="W54" s="2"/>
      <c r="X54" s="2"/>
      <c r="Y54" s="82"/>
      <c r="Z54" s="82"/>
      <c r="AA54" s="82"/>
      <c r="AB54" s="82"/>
      <c r="AC54" s="82"/>
      <c r="AD54" s="82"/>
      <c r="AE54" s="82"/>
      <c r="AF54" s="82"/>
      <c r="AG54" s="82"/>
      <c r="AH54" s="82"/>
      <c r="AI54" s="82"/>
    </row>
    <row r="55" spans="1:35">
      <c r="A55" s="2"/>
      <c r="B55" s="2"/>
      <c r="C55" s="2"/>
      <c r="D55" s="2"/>
      <c r="E55" s="2"/>
      <c r="F55" s="2"/>
      <c r="G55" s="2"/>
      <c r="H55" s="2"/>
      <c r="I55" s="2"/>
      <c r="J55" s="2"/>
      <c r="K55" s="2"/>
      <c r="L55" s="2"/>
      <c r="M55" s="2"/>
      <c r="N55" s="2"/>
      <c r="O55" s="2"/>
      <c r="P55" s="2"/>
      <c r="Q55" s="2"/>
      <c r="R55" s="2"/>
      <c r="S55" s="2"/>
      <c r="T55" s="2"/>
      <c r="U55" s="2"/>
      <c r="V55" s="2"/>
      <c r="W55" s="2"/>
      <c r="X55" s="2"/>
      <c r="Y55" s="82"/>
      <c r="Z55" s="82"/>
      <c r="AA55" s="82"/>
      <c r="AB55" s="82"/>
      <c r="AC55" s="82"/>
      <c r="AD55" s="82"/>
      <c r="AE55" s="82"/>
      <c r="AF55" s="82"/>
      <c r="AG55" s="82"/>
      <c r="AH55" s="82"/>
      <c r="AI55" s="82"/>
    </row>
    <row r="56" spans="1:35">
      <c r="A56" s="2"/>
      <c r="B56" s="2"/>
      <c r="C56" s="2"/>
      <c r="D56" s="2"/>
      <c r="E56" s="2"/>
      <c r="F56" s="2"/>
      <c r="G56" s="2"/>
      <c r="H56" s="2"/>
      <c r="I56" s="2"/>
      <c r="J56" s="2"/>
      <c r="K56" s="2"/>
      <c r="L56" s="2"/>
      <c r="M56" s="2"/>
      <c r="N56" s="2"/>
      <c r="O56" s="2"/>
      <c r="P56" s="2"/>
      <c r="Q56" s="2"/>
      <c r="R56" s="2"/>
      <c r="S56" s="2"/>
      <c r="T56" s="2"/>
      <c r="U56" s="2"/>
      <c r="V56" s="2"/>
      <c r="W56" s="2"/>
      <c r="X56" s="2"/>
      <c r="Y56" s="82"/>
      <c r="Z56" s="82"/>
      <c r="AA56" s="82"/>
      <c r="AB56" s="82"/>
      <c r="AC56" s="82"/>
      <c r="AD56" s="82"/>
      <c r="AE56" s="82"/>
      <c r="AF56" s="82"/>
      <c r="AG56" s="82"/>
      <c r="AH56" s="82"/>
      <c r="AI56" s="82"/>
    </row>
    <row r="57" spans="1:35">
      <c r="A57" s="2"/>
      <c r="B57" s="2"/>
      <c r="C57" s="2"/>
      <c r="D57" s="2"/>
      <c r="E57" s="2"/>
      <c r="F57" s="2"/>
      <c r="G57" s="2"/>
      <c r="H57" s="2"/>
      <c r="I57" s="2"/>
      <c r="J57" s="2"/>
      <c r="K57" s="2"/>
      <c r="L57" s="2"/>
      <c r="M57" s="2"/>
      <c r="N57" s="2"/>
      <c r="O57" s="2"/>
      <c r="P57" s="2"/>
      <c r="Q57" s="2"/>
      <c r="R57" s="2"/>
      <c r="S57" s="2"/>
      <c r="T57" s="2"/>
      <c r="U57" s="2"/>
      <c r="V57" s="2"/>
      <c r="W57" s="2"/>
      <c r="X57" s="2"/>
      <c r="Y57" s="82"/>
      <c r="Z57" s="82"/>
      <c r="AA57" s="82"/>
      <c r="AB57" s="82"/>
      <c r="AC57" s="82"/>
      <c r="AD57" s="82"/>
      <c r="AE57" s="82"/>
      <c r="AF57" s="82"/>
      <c r="AG57" s="82"/>
      <c r="AH57" s="82"/>
      <c r="AI57" s="82"/>
    </row>
    <row r="58" spans="1:35">
      <c r="A58" s="2"/>
      <c r="B58" s="2"/>
      <c r="C58" s="2"/>
      <c r="D58" s="2"/>
      <c r="E58" s="2"/>
      <c r="F58" s="2"/>
      <c r="G58" s="2"/>
      <c r="H58" s="2"/>
      <c r="I58" s="2"/>
      <c r="J58" s="2"/>
      <c r="K58" s="2"/>
      <c r="L58" s="2"/>
      <c r="M58" s="2"/>
      <c r="N58" s="2"/>
      <c r="O58" s="2"/>
      <c r="P58" s="2"/>
      <c r="Q58" s="2"/>
      <c r="R58" s="2"/>
      <c r="S58" s="2"/>
      <c r="T58" s="2"/>
      <c r="U58" s="2"/>
      <c r="V58" s="2"/>
      <c r="W58" s="2"/>
      <c r="X58" s="2"/>
      <c r="Y58" s="82"/>
      <c r="Z58" s="82"/>
      <c r="AA58" s="82"/>
      <c r="AB58" s="82"/>
      <c r="AC58" s="82"/>
      <c r="AD58" s="82"/>
      <c r="AE58" s="82"/>
      <c r="AF58" s="82"/>
      <c r="AG58" s="82"/>
      <c r="AH58" s="82"/>
      <c r="AI58" s="82"/>
    </row>
    <row r="59" spans="1:35">
      <c r="A59" s="2"/>
      <c r="B59" s="2"/>
      <c r="C59" s="2"/>
      <c r="D59" s="2"/>
      <c r="E59" s="2"/>
      <c r="F59" s="2"/>
      <c r="G59" s="2"/>
      <c r="H59" s="2"/>
      <c r="I59" s="2"/>
      <c r="J59" s="2"/>
      <c r="K59" s="2"/>
      <c r="L59" s="2"/>
      <c r="M59" s="2"/>
      <c r="N59" s="2"/>
      <c r="O59" s="2"/>
      <c r="P59" s="2"/>
      <c r="Q59" s="2"/>
      <c r="R59" s="2"/>
      <c r="S59" s="2"/>
      <c r="T59" s="2"/>
      <c r="U59" s="2"/>
      <c r="V59" s="2"/>
      <c r="W59" s="2"/>
      <c r="X59" s="2"/>
      <c r="Y59" s="82"/>
      <c r="Z59" s="82"/>
      <c r="AA59" s="82"/>
      <c r="AB59" s="82"/>
      <c r="AC59" s="82"/>
      <c r="AD59" s="82"/>
      <c r="AE59" s="82"/>
      <c r="AF59" s="82"/>
      <c r="AG59" s="82"/>
      <c r="AH59" s="82"/>
      <c r="AI59" s="82"/>
    </row>
    <row r="60" spans="1:35">
      <c r="A60" s="2"/>
      <c r="B60" s="2"/>
      <c r="C60" s="2"/>
      <c r="D60" s="2"/>
      <c r="E60" s="2"/>
      <c r="F60" s="2"/>
      <c r="G60" s="2"/>
      <c r="H60" s="2"/>
      <c r="I60" s="2"/>
      <c r="J60" s="2"/>
      <c r="K60" s="2"/>
      <c r="L60" s="2"/>
      <c r="M60" s="2"/>
      <c r="N60" s="2"/>
      <c r="O60" s="2"/>
      <c r="P60" s="2"/>
      <c r="Q60" s="2"/>
      <c r="R60" s="2"/>
      <c r="S60" s="2"/>
      <c r="T60" s="2"/>
      <c r="U60" s="2"/>
      <c r="V60" s="2"/>
      <c r="W60" s="2"/>
      <c r="X60" s="2"/>
      <c r="Y60" s="82"/>
      <c r="Z60" s="82"/>
      <c r="AA60" s="82"/>
      <c r="AB60" s="82"/>
      <c r="AC60" s="82"/>
      <c r="AD60" s="82"/>
      <c r="AE60" s="82"/>
      <c r="AF60" s="82"/>
      <c r="AG60" s="82"/>
      <c r="AH60" s="82"/>
      <c r="AI60" s="82"/>
    </row>
    <row r="61" spans="1:35">
      <c r="A61" s="2"/>
      <c r="B61" s="2"/>
      <c r="C61" s="2"/>
      <c r="D61" s="2"/>
      <c r="E61" s="2"/>
      <c r="F61" s="2"/>
      <c r="G61" s="2"/>
      <c r="H61" s="2"/>
      <c r="I61" s="2"/>
      <c r="J61" s="2"/>
      <c r="K61" s="2"/>
      <c r="L61" s="2"/>
      <c r="M61" s="2"/>
      <c r="N61" s="2"/>
      <c r="O61" s="2"/>
      <c r="P61" s="2"/>
      <c r="Q61" s="2"/>
      <c r="R61" s="2"/>
      <c r="S61" s="2"/>
      <c r="T61" s="2"/>
      <c r="U61" s="2"/>
      <c r="V61" s="2"/>
      <c r="W61" s="2"/>
      <c r="X61" s="2"/>
      <c r="Y61" s="82"/>
      <c r="Z61" s="82"/>
      <c r="AA61" s="82"/>
      <c r="AB61" s="82"/>
      <c r="AC61" s="82"/>
      <c r="AD61" s="82"/>
      <c r="AE61" s="82"/>
      <c r="AF61" s="82"/>
      <c r="AG61" s="82"/>
      <c r="AH61" s="82"/>
      <c r="AI61" s="82"/>
    </row>
    <row r="62" spans="1:35">
      <c r="A62" s="2"/>
      <c r="B62" s="2"/>
      <c r="C62" s="2"/>
      <c r="D62" s="2"/>
      <c r="E62" s="2"/>
      <c r="F62" s="2"/>
      <c r="G62" s="2"/>
      <c r="H62" s="2"/>
      <c r="I62" s="2"/>
      <c r="J62" s="2"/>
      <c r="K62" s="2"/>
      <c r="L62" s="2"/>
      <c r="M62" s="2"/>
      <c r="N62" s="2"/>
      <c r="O62" s="2"/>
      <c r="P62" s="2"/>
      <c r="Q62" s="2"/>
      <c r="R62" s="2"/>
      <c r="S62" s="2"/>
      <c r="T62" s="2"/>
      <c r="U62" s="2"/>
      <c r="V62" s="2"/>
      <c r="W62" s="2"/>
      <c r="X62" s="2"/>
      <c r="Y62" s="82"/>
      <c r="Z62" s="82"/>
      <c r="AA62" s="82"/>
      <c r="AB62" s="82"/>
      <c r="AC62" s="82"/>
      <c r="AD62" s="82"/>
      <c r="AE62" s="82"/>
      <c r="AF62" s="82"/>
      <c r="AG62" s="82"/>
      <c r="AH62" s="82"/>
      <c r="AI62" s="82"/>
    </row>
    <row r="63" spans="1:35">
      <c r="A63" s="2"/>
      <c r="B63" s="2"/>
      <c r="C63" s="2"/>
      <c r="D63" s="2"/>
      <c r="E63" s="2"/>
      <c r="F63" s="2"/>
      <c r="G63" s="2"/>
      <c r="H63" s="2"/>
      <c r="I63" s="2"/>
      <c r="J63" s="2"/>
      <c r="K63" s="2"/>
      <c r="L63" s="2"/>
      <c r="M63" s="2"/>
      <c r="N63" s="2"/>
      <c r="O63" s="2"/>
      <c r="P63" s="2"/>
      <c r="Q63" s="2"/>
      <c r="R63" s="2"/>
      <c r="S63" s="2"/>
      <c r="T63" s="2"/>
      <c r="U63" s="2"/>
      <c r="V63" s="2"/>
      <c r="W63" s="2"/>
      <c r="X63" s="2"/>
      <c r="Y63" s="82"/>
      <c r="Z63" s="82"/>
      <c r="AA63" s="82"/>
      <c r="AB63" s="82"/>
      <c r="AC63" s="82"/>
      <c r="AD63" s="82"/>
      <c r="AE63" s="82"/>
      <c r="AF63" s="82"/>
      <c r="AG63" s="82"/>
      <c r="AH63" s="82"/>
      <c r="AI63" s="82"/>
    </row>
    <row r="64" spans="1:35">
      <c r="A64" s="2"/>
      <c r="B64" s="2"/>
      <c r="C64" s="2"/>
      <c r="D64" s="2"/>
      <c r="E64" s="2"/>
      <c r="F64" s="2"/>
      <c r="G64" s="2"/>
      <c r="H64" s="2"/>
      <c r="I64" s="2"/>
      <c r="J64" s="2"/>
      <c r="K64" s="2"/>
      <c r="L64" s="2"/>
      <c r="M64" s="2"/>
      <c r="N64" s="2"/>
      <c r="O64" s="2"/>
      <c r="P64" s="2"/>
      <c r="Q64" s="2"/>
      <c r="R64" s="2"/>
      <c r="S64" s="2"/>
      <c r="T64" s="2"/>
      <c r="U64" s="2"/>
      <c r="V64" s="2"/>
      <c r="W64" s="2"/>
      <c r="X64" s="2"/>
      <c r="Y64" s="82"/>
      <c r="Z64" s="82"/>
      <c r="AA64" s="82"/>
      <c r="AB64" s="82"/>
      <c r="AC64" s="82"/>
      <c r="AD64" s="82"/>
      <c r="AE64" s="82"/>
      <c r="AF64" s="82"/>
      <c r="AG64" s="82"/>
      <c r="AH64" s="82"/>
      <c r="AI64" s="82"/>
    </row>
    <row r="65" spans="1:35">
      <c r="A65" s="2"/>
      <c r="B65" s="2"/>
      <c r="C65" s="2"/>
      <c r="D65" s="2"/>
      <c r="E65" s="2"/>
      <c r="F65" s="2"/>
      <c r="G65" s="2"/>
      <c r="H65" s="2"/>
      <c r="I65" s="2"/>
      <c r="J65" s="2"/>
      <c r="K65" s="2"/>
      <c r="L65" s="2"/>
      <c r="M65" s="2"/>
      <c r="N65" s="2"/>
      <c r="O65" s="2"/>
      <c r="P65" s="2"/>
      <c r="Q65" s="2"/>
      <c r="R65" s="2"/>
      <c r="S65" s="2"/>
      <c r="T65" s="2"/>
      <c r="U65" s="2"/>
      <c r="V65" s="2"/>
      <c r="W65" s="2"/>
      <c r="X65" s="2"/>
      <c r="Y65" s="82"/>
      <c r="Z65" s="82"/>
      <c r="AA65" s="82"/>
      <c r="AB65" s="82"/>
      <c r="AC65" s="82"/>
      <c r="AD65" s="82"/>
      <c r="AE65" s="82"/>
      <c r="AF65" s="82"/>
      <c r="AG65" s="82"/>
      <c r="AH65" s="82"/>
      <c r="AI65" s="82"/>
    </row>
    <row r="66" spans="1:35">
      <c r="A66" s="2"/>
      <c r="B66" s="2"/>
      <c r="C66" s="2"/>
      <c r="D66" s="2"/>
      <c r="E66" s="2"/>
      <c r="F66" s="2"/>
      <c r="G66" s="2"/>
      <c r="H66" s="2"/>
      <c r="I66" s="2"/>
      <c r="J66" s="2"/>
      <c r="K66" s="2"/>
      <c r="L66" s="2"/>
      <c r="M66" s="2"/>
      <c r="N66" s="2"/>
      <c r="O66" s="2"/>
      <c r="P66" s="2"/>
      <c r="Q66" s="2"/>
      <c r="R66" s="2"/>
      <c r="S66" s="2"/>
      <c r="T66" s="2"/>
      <c r="U66" s="2"/>
      <c r="V66" s="2"/>
      <c r="W66" s="2"/>
      <c r="X66" s="2"/>
      <c r="Y66" s="82"/>
      <c r="Z66" s="82"/>
      <c r="AA66" s="82"/>
      <c r="AB66" s="82"/>
      <c r="AC66" s="82"/>
      <c r="AD66" s="82"/>
      <c r="AE66" s="82"/>
      <c r="AF66" s="82"/>
      <c r="AG66" s="82"/>
      <c r="AH66" s="82"/>
      <c r="AI66" s="82"/>
    </row>
    <row r="67" spans="1:35">
      <c r="A67" s="2"/>
      <c r="B67" s="2"/>
      <c r="C67" s="2"/>
      <c r="D67" s="2"/>
      <c r="E67" s="2"/>
      <c r="F67" s="2"/>
      <c r="G67" s="2"/>
      <c r="H67" s="2"/>
      <c r="I67" s="2"/>
      <c r="J67" s="2"/>
      <c r="K67" s="2"/>
      <c r="L67" s="2"/>
      <c r="M67" s="2"/>
      <c r="N67" s="2"/>
      <c r="O67" s="2"/>
      <c r="P67" s="2"/>
      <c r="Q67" s="2"/>
      <c r="R67" s="2"/>
      <c r="S67" s="2"/>
      <c r="T67" s="2"/>
      <c r="U67" s="2"/>
      <c r="V67" s="2"/>
      <c r="W67" s="2"/>
      <c r="X67" s="2"/>
      <c r="Y67" s="82"/>
      <c r="Z67" s="82"/>
      <c r="AA67" s="82"/>
      <c r="AB67" s="82"/>
      <c r="AC67" s="82"/>
      <c r="AD67" s="82"/>
      <c r="AE67" s="82"/>
      <c r="AF67" s="82"/>
      <c r="AG67" s="82"/>
      <c r="AH67" s="82"/>
      <c r="AI67" s="82"/>
    </row>
    <row r="68" spans="1:35">
      <c r="A68" s="1"/>
      <c r="B68" s="1"/>
      <c r="C68" s="1"/>
      <c r="D68" s="1"/>
      <c r="E68" s="1"/>
      <c r="F68" s="1"/>
      <c r="G68" s="1"/>
      <c r="H68" s="1"/>
      <c r="I68" s="1"/>
      <c r="J68" s="1"/>
      <c r="K68" s="1"/>
      <c r="L68" s="1"/>
      <c r="M68" s="1"/>
      <c r="N68" s="1"/>
      <c r="O68" s="2"/>
      <c r="P68" s="2"/>
      <c r="Q68" s="2"/>
      <c r="R68" s="2"/>
      <c r="S68" s="2"/>
      <c r="T68" s="2"/>
      <c r="U68" s="2"/>
      <c r="V68" s="2"/>
      <c r="W68" s="2"/>
      <c r="X68" s="2"/>
      <c r="Y68" s="82"/>
      <c r="Z68" s="82"/>
      <c r="AA68" s="82"/>
      <c r="AB68" s="82"/>
      <c r="AC68" s="82"/>
      <c r="AD68" s="82"/>
      <c r="AE68" s="82"/>
      <c r="AF68" s="82"/>
      <c r="AG68" s="82"/>
      <c r="AH68" s="82"/>
      <c r="AI68" s="82"/>
    </row>
    <row r="69" spans="1:35">
      <c r="A69" s="1"/>
      <c r="B69" s="1"/>
      <c r="C69" s="1"/>
      <c r="D69" s="1"/>
      <c r="E69" s="1"/>
      <c r="F69" s="1"/>
      <c r="G69" s="1"/>
      <c r="H69" s="1"/>
      <c r="I69" s="1"/>
      <c r="J69" s="1"/>
      <c r="K69" s="1"/>
      <c r="L69" s="1"/>
      <c r="M69" s="1"/>
      <c r="N69" s="1"/>
      <c r="O69" s="2"/>
      <c r="P69" s="2"/>
      <c r="Q69" s="2"/>
      <c r="R69" s="2"/>
      <c r="S69" s="2"/>
      <c r="T69" s="2"/>
      <c r="U69" s="2"/>
      <c r="V69" s="2"/>
      <c r="W69" s="2"/>
      <c r="X69" s="2"/>
      <c r="Y69" s="82"/>
      <c r="Z69" s="82"/>
      <c r="AA69" s="82"/>
      <c r="AB69" s="82"/>
      <c r="AC69" s="82"/>
      <c r="AD69" s="82"/>
      <c r="AE69" s="82"/>
      <c r="AF69" s="82"/>
      <c r="AG69" s="82"/>
      <c r="AH69" s="82"/>
      <c r="AI69" s="82"/>
    </row>
    <row r="70" spans="1:35">
      <c r="A70" s="1"/>
      <c r="B70" s="1"/>
      <c r="C70" s="1"/>
      <c r="D70" s="1"/>
      <c r="E70" s="1"/>
      <c r="F70" s="1"/>
      <c r="G70" s="1"/>
      <c r="H70" s="1"/>
      <c r="I70" s="1"/>
      <c r="J70" s="1"/>
      <c r="K70" s="1"/>
      <c r="L70" s="1"/>
      <c r="M70" s="1"/>
      <c r="N70" s="1"/>
      <c r="O70" s="2"/>
      <c r="P70" s="2"/>
      <c r="Q70" s="2"/>
      <c r="R70" s="2"/>
      <c r="S70" s="2"/>
      <c r="T70" s="2"/>
      <c r="U70" s="2"/>
      <c r="V70" s="2"/>
      <c r="W70" s="2"/>
      <c r="X70" s="2"/>
      <c r="Y70" s="82"/>
      <c r="Z70" s="82"/>
      <c r="AA70" s="82"/>
      <c r="AB70" s="82"/>
      <c r="AC70" s="82"/>
      <c r="AD70" s="82"/>
      <c r="AE70" s="82"/>
      <c r="AF70" s="82"/>
      <c r="AG70" s="82"/>
      <c r="AH70" s="82"/>
      <c r="AI70" s="82"/>
    </row>
    <row r="71" spans="1:35">
      <c r="A71" s="1"/>
      <c r="B71" s="1"/>
      <c r="C71" s="1"/>
      <c r="D71" s="1"/>
      <c r="E71" s="1"/>
      <c r="F71" s="1"/>
      <c r="G71" s="1"/>
      <c r="H71" s="1"/>
      <c r="I71" s="1"/>
      <c r="J71" s="1"/>
      <c r="K71" s="1"/>
      <c r="L71" s="1"/>
      <c r="M71" s="1"/>
      <c r="N71" s="1"/>
      <c r="O71" s="2"/>
      <c r="P71" s="2"/>
      <c r="Q71" s="2"/>
      <c r="R71" s="2"/>
      <c r="S71" s="2"/>
      <c r="T71" s="2"/>
      <c r="U71" s="2"/>
      <c r="V71" s="2"/>
      <c r="W71" s="2"/>
      <c r="X71" s="2"/>
      <c r="Y71" s="82"/>
      <c r="Z71" s="82"/>
      <c r="AA71" s="82"/>
      <c r="AB71" s="82"/>
      <c r="AC71" s="82"/>
      <c r="AD71" s="82"/>
      <c r="AE71" s="82"/>
      <c r="AF71" s="82"/>
      <c r="AG71" s="82"/>
      <c r="AH71" s="82"/>
      <c r="AI71" s="82"/>
    </row>
    <row r="72" spans="1:35">
      <c r="A72" s="1"/>
      <c r="B72" s="1"/>
      <c r="C72" s="1"/>
      <c r="D72" s="1"/>
      <c r="E72" s="1"/>
      <c r="F72" s="1"/>
      <c r="G72" s="1"/>
      <c r="H72" s="1"/>
      <c r="I72" s="1"/>
      <c r="J72" s="1"/>
      <c r="K72" s="1"/>
      <c r="L72" s="1"/>
      <c r="M72" s="1"/>
      <c r="N72" s="1"/>
      <c r="O72" s="2"/>
      <c r="P72" s="2"/>
      <c r="Q72" s="2"/>
      <c r="R72" s="2"/>
      <c r="S72" s="2"/>
      <c r="T72" s="2"/>
      <c r="U72" s="2"/>
      <c r="V72" s="2"/>
      <c r="W72" s="2"/>
      <c r="X72" s="2"/>
      <c r="Y72" s="82"/>
      <c r="Z72" s="82"/>
      <c r="AA72" s="82"/>
      <c r="AB72" s="82"/>
      <c r="AC72" s="82"/>
      <c r="AD72" s="82"/>
      <c r="AE72" s="82"/>
      <c r="AF72" s="82"/>
      <c r="AG72" s="82"/>
      <c r="AH72" s="82"/>
      <c r="AI72" s="82"/>
    </row>
    <row r="73" spans="1:35">
      <c r="A73" s="1"/>
      <c r="B73" s="1"/>
      <c r="C73" s="1"/>
      <c r="D73" s="1"/>
      <c r="E73" s="1"/>
      <c r="F73" s="1"/>
      <c r="G73" s="1"/>
      <c r="H73" s="1"/>
      <c r="I73" s="1"/>
      <c r="J73" s="1"/>
      <c r="K73" s="1"/>
      <c r="L73" s="1"/>
      <c r="M73" s="1"/>
      <c r="N73" s="1"/>
      <c r="O73" s="2"/>
      <c r="P73" s="2"/>
      <c r="Q73" s="2"/>
      <c r="R73" s="2"/>
      <c r="S73" s="2"/>
      <c r="T73" s="2"/>
      <c r="U73" s="2"/>
      <c r="V73" s="2"/>
      <c r="W73" s="2"/>
      <c r="X73" s="2"/>
      <c r="Y73" s="82"/>
      <c r="Z73" s="82"/>
      <c r="AA73" s="82"/>
      <c r="AB73" s="82"/>
      <c r="AC73" s="82"/>
      <c r="AD73" s="82"/>
      <c r="AE73" s="82"/>
      <c r="AF73" s="82"/>
      <c r="AG73" s="82"/>
      <c r="AH73" s="82"/>
      <c r="AI73" s="82"/>
    </row>
    <row r="74" spans="1:35">
      <c r="A74" s="1"/>
      <c r="B74" s="1"/>
      <c r="C74" s="1"/>
      <c r="D74" s="1"/>
      <c r="E74" s="1"/>
      <c r="F74" s="1"/>
      <c r="G74" s="1"/>
      <c r="H74" s="1"/>
      <c r="I74" s="1"/>
      <c r="J74" s="1"/>
      <c r="K74" s="1"/>
      <c r="L74" s="1"/>
      <c r="M74" s="1"/>
      <c r="N74" s="1"/>
      <c r="O74" s="2"/>
      <c r="P74" s="2"/>
      <c r="Q74" s="2"/>
      <c r="R74" s="2"/>
      <c r="S74" s="2"/>
      <c r="T74" s="2"/>
      <c r="U74" s="2"/>
      <c r="V74" s="2"/>
      <c r="W74" s="2"/>
      <c r="X74" s="2"/>
      <c r="Y74" s="82"/>
      <c r="Z74" s="82"/>
      <c r="AA74" s="82"/>
      <c r="AB74" s="82"/>
      <c r="AC74" s="82"/>
      <c r="AD74" s="82"/>
      <c r="AE74" s="82"/>
      <c r="AF74" s="82"/>
      <c r="AG74" s="82"/>
      <c r="AH74" s="82"/>
      <c r="AI74" s="82"/>
    </row>
    <row r="75" spans="1:35">
      <c r="A75" s="1"/>
      <c r="B75" s="1"/>
      <c r="C75" s="1"/>
      <c r="D75" s="1"/>
      <c r="E75" s="1"/>
      <c r="F75" s="1"/>
      <c r="G75" s="1"/>
      <c r="H75" s="1"/>
      <c r="I75" s="1"/>
      <c r="J75" s="1"/>
      <c r="K75" s="1"/>
      <c r="L75" s="1"/>
      <c r="M75" s="1"/>
      <c r="N75" s="1"/>
      <c r="O75" s="2"/>
      <c r="P75" s="2"/>
      <c r="Q75" s="2"/>
      <c r="R75" s="2"/>
      <c r="S75" s="2"/>
      <c r="T75" s="2"/>
      <c r="U75" s="2"/>
      <c r="V75" s="2"/>
      <c r="W75" s="2"/>
      <c r="X75" s="2"/>
      <c r="Y75" s="82"/>
      <c r="Z75" s="82"/>
      <c r="AA75" s="82"/>
      <c r="AB75" s="82"/>
      <c r="AC75" s="82"/>
      <c r="AD75" s="82"/>
      <c r="AE75" s="82"/>
      <c r="AF75" s="82"/>
      <c r="AG75" s="82"/>
      <c r="AH75" s="82"/>
      <c r="AI75" s="82"/>
    </row>
    <row r="76" spans="1:35">
      <c r="R76" s="2"/>
      <c r="S76" s="2"/>
      <c r="T76" s="2"/>
      <c r="U76" s="2"/>
    </row>
  </sheetData>
  <sheetProtection algorithmName="SHA-512" hashValue="VOxcddHiwrPaYwYxZR4YKuyYLfLOnkMZr1i7ldMmzwvaVBt8NjD3O+TS7elykXaNVKyAJGfmaZxIXoYXGPCcIQ==" saltValue="Ga/3FQZ6cy07Ed9A+rlYPA==" spinCount="100000" sheet="1" objects="1" scenarios="1"/>
  <mergeCells count="26">
    <mergeCell ref="AF9:AH10"/>
    <mergeCell ref="Z15:AB16"/>
    <mergeCell ref="AC15:AC16"/>
    <mergeCell ref="AD15:AD16"/>
    <mergeCell ref="Z21:AB21"/>
    <mergeCell ref="T13:T14"/>
    <mergeCell ref="R4:U4"/>
    <mergeCell ref="Z22:AB22"/>
    <mergeCell ref="Z23:AB23"/>
    <mergeCell ref="Z24:AB24"/>
    <mergeCell ref="F1:K1"/>
    <mergeCell ref="D20:F20"/>
    <mergeCell ref="D31:L31"/>
    <mergeCell ref="T25:T26"/>
    <mergeCell ref="U25:U26"/>
    <mergeCell ref="C3:M3"/>
    <mergeCell ref="E5:L5"/>
    <mergeCell ref="D21:F21"/>
    <mergeCell ref="D22:F22"/>
    <mergeCell ref="D23:F23"/>
    <mergeCell ref="D4:M4"/>
    <mergeCell ref="J8:L9"/>
    <mergeCell ref="D14:F15"/>
    <mergeCell ref="G14:G15"/>
    <mergeCell ref="H14:H15"/>
    <mergeCell ref="S13:S14"/>
  </mergeCells>
  <printOptions horizontalCentered="1"/>
  <pageMargins left="0.7" right="0.7" top="1" bottom="0.75" header="0.55000000000000004" footer="0.3"/>
  <pageSetup scale="133" fitToHeight="2" orientation="landscape" r:id="rId1"/>
  <headerFooter>
    <oddHeader>&amp;C&amp;"Arial,Bold"&amp;16Human Resource Department Return Tool&amp;XTM</oddHeader>
    <oddFooter>&amp;C&amp;8CFO.University
Copyright 2017</oddFooter>
  </headerFooter>
  <colBreaks count="1" manualBreakCount="1">
    <brk id="1" min="4" max="27"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HRD ROI </vt:lpstr>
      <vt:lpstr>'About CFO.University'!Print_Area</vt:lpstr>
      <vt:lpstr>'HRD ROI '!Print_Area</vt:lpstr>
    </vt:vector>
  </TitlesOfParts>
  <Company>MSHOME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Petrick</dc:creator>
  <cp:lastModifiedBy>Kristin Rosvold</cp:lastModifiedBy>
  <cp:lastPrinted>2018-07-25T03:50:05Z</cp:lastPrinted>
  <dcterms:created xsi:type="dcterms:W3CDTF">2006-07-17T04:03:34Z</dcterms:created>
  <dcterms:modified xsi:type="dcterms:W3CDTF">2018-07-30T18:09:03Z</dcterms:modified>
</cp:coreProperties>
</file>